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KA INI\BUKA INI\2024\FILE PERMINTAAN DR MARIA\"/>
    </mc:Choice>
  </mc:AlternateContent>
  <xr:revisionPtr revIDLastSave="0" documentId="13_ncr:1_{2B1417CF-71A2-4F54-AB40-E29E18EC9FD6}" xr6:coauthVersionLast="47" xr6:coauthVersionMax="47" xr10:uidLastSave="{00000000-0000-0000-0000-000000000000}"/>
  <bookViews>
    <workbookView xWindow="-120" yWindow="-120" windowWidth="29040" windowHeight="15720" xr2:uid="{58AA0538-3309-47B5-AB5E-F701130ECDF2}"/>
  </bookViews>
  <sheets>
    <sheet name="BLUD" sheetId="4" r:id="rId1"/>
  </sheets>
  <definedNames>
    <definedName name="ADM_KANTOR">#REF!</definedName>
    <definedName name="akta_III">#REF!</definedName>
    <definedName name="Akta_IV">#REF!</definedName>
    <definedName name="ATK">#REF!</definedName>
    <definedName name="Bacaan">#REF!</definedName>
    <definedName name="Badge">#REF!</definedName>
    <definedName name="BADGE_IDT">#REF!</definedName>
    <definedName name="Baperjakat">#REF!</definedName>
    <definedName name="BARU">#REF!</definedName>
    <definedName name="Bdnhr">#REF!</definedName>
    <definedName name="Berkas_Otntk">#REF!</definedName>
    <definedName name="Bidan">#REF!</definedName>
    <definedName name="Bntn_Duka">#REF!</definedName>
    <definedName name="Brg_Jas">#REF!</definedName>
    <definedName name="BTCLS">#REF!</definedName>
    <definedName name="CAPAIANindikator">#REF!</definedName>
    <definedName name="Cetakan_fotocopy">#REF!</definedName>
    <definedName name="Check_up">#REF!</definedName>
    <definedName name="D3_Arsip">#REF!</definedName>
    <definedName name="D3_Perpus">#REF!</definedName>
    <definedName name="Dikpim2">#REF!</definedName>
    <definedName name="Dikpim3">#REF!</definedName>
    <definedName name="Dikpim4">#REF!</definedName>
    <definedName name="dodo">#REF!</definedName>
    <definedName name="Dok_Hew">#REF!</definedName>
    <definedName name="DPCP">#REF!</definedName>
    <definedName name="DPPA">#REF!</definedName>
    <definedName name="Dt_Mts">#REF!</definedName>
    <definedName name="DUA">#REF!</definedName>
    <definedName name="DUK">#REF!</definedName>
    <definedName name="Entri_Data">#REF!</definedName>
    <definedName name="ESQ">#REF!</definedName>
    <definedName name="FILE">#REF!</definedName>
    <definedName name="gaji">#REF!</definedName>
    <definedName name="ghj">#REF!</definedName>
    <definedName name="Jasa_Naban">#REF!</definedName>
    <definedName name="Jsa_Abdi">#REF!</definedName>
    <definedName name="Karpeg_Taspen">#REF!</definedName>
    <definedName name="Kasek">#REF!</definedName>
    <definedName name="Kasus_Disiplin">#REF!</definedName>
    <definedName name="Kebersihan">#REF!</definedName>
    <definedName name="Kenpa">#REF!</definedName>
    <definedName name="KESPEG">#REF!</definedName>
    <definedName name="KEUANGAN">#REF!</definedName>
    <definedName name="Knj_Kepeg">#REF!</definedName>
    <definedName name="kolomS">#REF!</definedName>
    <definedName name="kolomT">#REF!</definedName>
    <definedName name="kolomU">#REF!</definedName>
    <definedName name="Kons_Pensiun">#REF!</definedName>
    <definedName name="Konsumsi">#REF!</definedName>
    <definedName name="kriteria">#REF!</definedName>
    <definedName name="Kry_IlmhKes">#REF!</definedName>
    <definedName name="Kry_Ilmiah">#REF!</definedName>
    <definedName name="l">#REF!</definedName>
    <definedName name="Lingk_Hdp">#REF!</definedName>
    <definedName name="Manj_Pro">#REF!</definedName>
    <definedName name="Manj_SDM">#REF!</definedName>
    <definedName name="Mdy_Pr">#REF!</definedName>
    <definedName name="MEP">#REF!</definedName>
    <definedName name="Mnj_Arsip">#REF!</definedName>
    <definedName name="Mntr_PNS">#REF!</definedName>
    <definedName name="Mntr_Tubel">#REF!</definedName>
    <definedName name="MTS_KPNKT">#REF!</definedName>
    <definedName name="MTS_UMUM">#REF!</definedName>
    <definedName name="Muda_Prj">#REF!</definedName>
    <definedName name="NamaKegiatan">#REF!</definedName>
    <definedName name="Nnd_Pr">#REF!</definedName>
    <definedName name="Nota_Prstj">#REF!</definedName>
    <definedName name="o">#REF!</definedName>
    <definedName name="OLAH_DATA">#REF!</definedName>
    <definedName name="OYA">#REF!</definedName>
    <definedName name="PDD_KDNSAN">#REF!</definedName>
    <definedName name="pelayanan">#REF!</definedName>
    <definedName name="pendampingan">#REF!</definedName>
    <definedName name="pendukung">#REF!</definedName>
    <definedName name="Plhr_Gdg">#REF!</definedName>
    <definedName name="Plyn_Peg">#REF!</definedName>
    <definedName name="PMBN_APRT">#REF!</definedName>
    <definedName name="PNKT_SRNA">#REF!</definedName>
    <definedName name="Pr_IPDN">#REF!</definedName>
    <definedName name="Prajab">#REF!</definedName>
    <definedName name="Prjln_Dinas">#REF!</definedName>
    <definedName name="program">#REF!</definedName>
    <definedName name="Protokol">#REF!</definedName>
    <definedName name="Purna_Tgs">#REF!</definedName>
    <definedName name="Rakor_Diklat">#REF!</definedName>
    <definedName name="Rcn_Wil">#REF!</definedName>
    <definedName name="rrr">#REF!</definedName>
    <definedName name="Rumah">#REF!</definedName>
    <definedName name="S1_Guru">#REF!</definedName>
    <definedName name="S1_PIN">#REF!</definedName>
    <definedName name="S2_AdmPemd">#REF!</definedName>
    <definedName name="SATU">#REF!</definedName>
    <definedName name="Satya_Lancana">#REF!</definedName>
    <definedName name="Siap_brks">#REF!</definedName>
    <definedName name="Sidik_Jr">#REF!</definedName>
    <definedName name="SIMPEG">#REF!</definedName>
    <definedName name="SKRT_BKD">#REF!</definedName>
    <definedName name="Slks_CPNS">#REF!</definedName>
    <definedName name="Sos_UU">#REF!</definedName>
    <definedName name="Srvc_Excl">#REF!</definedName>
    <definedName name="Ssn_RKA">#REF!</definedName>
    <definedName name="Sumpah_Janji">#REF!</definedName>
    <definedName name="Surat_Menyurat">#REF!</definedName>
    <definedName name="Telp_air_listr">#REF!</definedName>
    <definedName name="TF_DN">#REF!</definedName>
    <definedName name="TF_LN">#REF!</definedName>
    <definedName name="TKT_KPSTS">#REF!</definedName>
    <definedName name="Uj_Dinas">#REF!</definedName>
    <definedName name="Waslink">#REF!</definedName>
    <definedName name="Wsd_IjnBljr">#REF!</definedName>
    <definedName name="Wsn_P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4" l="1"/>
  <c r="E146" i="4"/>
  <c r="F146" i="4"/>
  <c r="G146" i="4"/>
  <c r="H146" i="4"/>
  <c r="I146" i="4"/>
  <c r="J146" i="4"/>
  <c r="K146" i="4"/>
  <c r="L146" i="4"/>
  <c r="M146" i="4"/>
  <c r="N146" i="4"/>
  <c r="O146" i="4"/>
  <c r="C146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C142" i="4"/>
  <c r="P147" i="4"/>
  <c r="P145" i="4"/>
  <c r="P144" i="4"/>
  <c r="P143" i="4"/>
  <c r="D84" i="4"/>
  <c r="E84" i="4"/>
  <c r="F84" i="4"/>
  <c r="G84" i="4"/>
  <c r="H84" i="4"/>
  <c r="I84" i="4"/>
  <c r="J84" i="4"/>
  <c r="K84" i="4"/>
  <c r="L84" i="4"/>
  <c r="M84" i="4"/>
  <c r="N84" i="4"/>
  <c r="O84" i="4"/>
  <c r="C84" i="4"/>
  <c r="D9" i="4"/>
  <c r="E9" i="4"/>
  <c r="F9" i="4"/>
  <c r="G9" i="4"/>
  <c r="H9" i="4"/>
  <c r="I9" i="4"/>
  <c r="J9" i="4"/>
  <c r="K9" i="4"/>
  <c r="L9" i="4"/>
  <c r="M9" i="4"/>
  <c r="N9" i="4"/>
  <c r="O9" i="4"/>
  <c r="C9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5" i="4"/>
  <c r="P86" i="4"/>
  <c r="P87" i="4"/>
  <c r="P88" i="4"/>
  <c r="P89" i="4"/>
  <c r="P90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25" i="4"/>
  <c r="P24" i="4"/>
  <c r="P23" i="4"/>
  <c r="P22" i="4"/>
  <c r="P20" i="4"/>
  <c r="P21" i="4"/>
  <c r="P26" i="4"/>
  <c r="P27" i="4"/>
  <c r="P28" i="4"/>
  <c r="P29" i="4"/>
  <c r="P30" i="4"/>
  <c r="P31" i="4"/>
  <c r="P32" i="4"/>
  <c r="P33" i="4"/>
  <c r="P34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11" i="4"/>
  <c r="P12" i="4"/>
  <c r="P13" i="4"/>
  <c r="P14" i="4"/>
  <c r="P15" i="4"/>
  <c r="P16" i="4"/>
  <c r="P47" i="4"/>
  <c r="P48" i="4"/>
  <c r="P49" i="4"/>
  <c r="D6" i="4"/>
  <c r="E6" i="4"/>
  <c r="F6" i="4"/>
  <c r="G6" i="4"/>
  <c r="H6" i="4"/>
  <c r="I6" i="4"/>
  <c r="J6" i="4"/>
  <c r="K6" i="4"/>
  <c r="L6" i="4"/>
  <c r="M6" i="4"/>
  <c r="N6" i="4"/>
  <c r="O6" i="4"/>
  <c r="C6" i="4"/>
  <c r="P8" i="4"/>
  <c r="P10" i="4"/>
  <c r="P7" i="4"/>
  <c r="O148" i="4" l="1"/>
  <c r="G148" i="4"/>
  <c r="C148" i="4"/>
  <c r="H148" i="4"/>
  <c r="N148" i="4"/>
  <c r="F148" i="4"/>
  <c r="J148" i="4"/>
  <c r="M148" i="4"/>
  <c r="E148" i="4"/>
  <c r="L148" i="4"/>
  <c r="D148" i="4"/>
  <c r="K148" i="4"/>
  <c r="I148" i="4"/>
  <c r="P146" i="4"/>
  <c r="P142" i="4"/>
  <c r="P84" i="4"/>
  <c r="P6" i="4"/>
  <c r="P9" i="4"/>
  <c r="P148" i="4" l="1"/>
</calcChain>
</file>

<file path=xl/sharedStrings.xml><?xml version="1.0" encoding="utf-8"?>
<sst xmlns="http://schemas.openxmlformats.org/spreadsheetml/2006/main" count="159" uniqueCount="159">
  <si>
    <t>TOTAL RAK</t>
  </si>
  <si>
    <t>BULAN KE-</t>
  </si>
  <si>
    <t>PAGU</t>
  </si>
  <si>
    <t>URAIAN</t>
  </si>
  <si>
    <t>KODE</t>
  </si>
  <si>
    <t>Belanja Modal Alat Kedokteran Umum</t>
  </si>
  <si>
    <t>Belanja Modal Alat Kedokteran Anak</t>
  </si>
  <si>
    <t>Pulse Oximeter</t>
  </si>
  <si>
    <t>Monitor Pasien</t>
  </si>
  <si>
    <t>Belanja Pegawai BLUD</t>
  </si>
  <si>
    <t>Belanja Jasa Pelayanan Kesehatan Bagi ASN - Jasa Pelayanan</t>
  </si>
  <si>
    <t>5.1.01.99.99.9999</t>
  </si>
  <si>
    <t>Belanja Jasa Pelayanan Kesehatan Bagi ASN - Honorarium Dewan Pengawas</t>
  </si>
  <si>
    <t>5.1.02.99.99.9999</t>
  </si>
  <si>
    <t>Belanja Barang dan Jasa BLUD</t>
  </si>
  <si>
    <t>Belanja Bahan - Isi Tabung Gas - Oksigen</t>
  </si>
  <si>
    <t>Belanja Bahan - Isi Tabung Pemadam Kebakaran - Belanja Pengisian APAR</t>
  </si>
  <si>
    <t>Belanja Bahan - Isi Tabung Gas - LPG</t>
  </si>
  <si>
    <t>Belanja Alat/Bahan untuk Kegiatan Kantor - Alat Tulis Kantor</t>
  </si>
  <si>
    <t>Belanja Alat/Bahan untuk Kegiatan Kantor - Kertas dan Cover</t>
  </si>
  <si>
    <t>Belanja Alat/Bahan untuk Kegiatan Kantor - Bahan Cetak</t>
  </si>
  <si>
    <t>Belanja Alat/Bahan untuk Kegiatan Kantor - Benda Pos - Materai</t>
  </si>
  <si>
    <t>Belanja Alat/Bahan untuk Kegiatan Kantor - Bahan Komputer</t>
  </si>
  <si>
    <t>Belanja Alat/Bahan untuk Kegiatan Kantor - Alat Listrik</t>
  </si>
  <si>
    <t>Belanja Makanan dan Minuman Rapat</t>
  </si>
  <si>
    <t>Belanja Jasa Tenaga Kebersihan</t>
  </si>
  <si>
    <t>Belanja Jasa Tenaga Keamanan</t>
  </si>
  <si>
    <t>Belanja Jasa Tenaga Supir</t>
  </si>
  <si>
    <t>Belanja Jasa Kalibrasi</t>
  </si>
  <si>
    <t>Belanja Tagihan Telepon</t>
  </si>
  <si>
    <t>Belanja Tagihan Air</t>
  </si>
  <si>
    <t>Belanja Tagihan Listrik</t>
  </si>
  <si>
    <t>Belanja Langganan Jurnal/Surat Kabar/Majalah</t>
  </si>
  <si>
    <t>Belanja Paket/Pengiriman</t>
  </si>
  <si>
    <t>Belanja Jasa Pelayanan Kesehatan Bagi Non ASN - Jasa Pelayanan</t>
  </si>
  <si>
    <t>Belanja Jasa Pelayanan Kesehatan Bagi Non ASN - Honorarium Dewan Pengawas</t>
  </si>
  <si>
    <t>PKRS Belanja Alat/Bahan untuk Kegiatan Kantor - Alat Tulis Kantor (Dekorasi)</t>
  </si>
  <si>
    <t>PKRS Belanja Alat/Bahan untuk Kegiatan Kantor - Alat Tulis Kantor (Perlengkapan Peserta)</t>
  </si>
  <si>
    <t>PKRS Belanja Jasa Iklan/Reklame, Film, Pemotretan (Jasa Publikasi)</t>
  </si>
  <si>
    <t>PKRS Belanja Alat/Bahan untuk Kegiatan Kantor - Bahan Cetak</t>
  </si>
  <si>
    <t>PKRS Belanja Jasa Tenaga Ahli (Honor Instruktur Senam)</t>
  </si>
  <si>
    <t>PKRS Belanja Makanan dan Minuman</t>
  </si>
  <si>
    <t>Belanja Program K3RS - Pemeriksaan Kesehatan (MCU)</t>
  </si>
  <si>
    <t>Belanja Non Operasional</t>
  </si>
  <si>
    <t>Belanja Jasa Tenaga Ahli (Penilaian Angka Kredit Jabfung)</t>
  </si>
  <si>
    <t>Belanja Jasa Pemantapan Mutu Eksternal</t>
  </si>
  <si>
    <t>Belanja Barang/Jasa Alkes dan Non Alkes</t>
  </si>
  <si>
    <t>Belanja Pemeriksaan Laboratorium</t>
  </si>
  <si>
    <t>Belanja Pelayanan Kesehatan di Rumah Sakit / Instansi Kesehatan Lain</t>
  </si>
  <si>
    <t>Belanja Kursus Singkat/Pelatihan - Belanja Pendidikan dan Pelatihan</t>
  </si>
  <si>
    <t>Belanja Jasa Konsultansi Berorientasi Bidang - Keuangan - Belanja Jasa Perhitungan Tarif RS</t>
  </si>
  <si>
    <t>Belanja Jasa Konsultansi Berorientasi Bidang - Keuangan - Audit Akuntan Publik</t>
  </si>
  <si>
    <t>Belanja Jasa Konsultansi Berorientasi Bidang - Keuangan - Belanja Makanan dan Minuman</t>
  </si>
  <si>
    <t>Belanja Bimbingan Teknis - Belanja Makanan dan Minuman (Include Sewa Tempat)</t>
  </si>
  <si>
    <t>Belanja Pemeliharaan Aplikasi SIMRS</t>
  </si>
  <si>
    <t>Belanja Perjalanan Dinas Biasa</t>
  </si>
  <si>
    <t>Katrol Elektrik</t>
  </si>
  <si>
    <t>Pompa Celup</t>
  </si>
  <si>
    <t>Bandul Timbangan 2 Kg</t>
  </si>
  <si>
    <t>Bandul Timbangan 5 Kg</t>
  </si>
  <si>
    <t>Lemari CCTV</t>
  </si>
  <si>
    <t>Lemari Server</t>
  </si>
  <si>
    <t>Lemari Loker 1</t>
  </si>
  <si>
    <t>Lemari Loker 2</t>
  </si>
  <si>
    <t>Lemari Arsip</t>
  </si>
  <si>
    <t>Blower</t>
  </si>
  <si>
    <t>Proyektor</t>
  </si>
  <si>
    <t>Papan Mading</t>
  </si>
  <si>
    <t>Kursi Ruang Tunggu</t>
  </si>
  <si>
    <t>Meja</t>
  </si>
  <si>
    <t>Mesin Cuci</t>
  </si>
  <si>
    <t>Mesin Pengering</t>
  </si>
  <si>
    <t>Pendingin Ruangan Standing</t>
  </si>
  <si>
    <t>Pendingin Ruangan Split 1</t>
  </si>
  <si>
    <t>Pendingin Ruangan Split 2</t>
  </si>
  <si>
    <t>Tandon Air</t>
  </si>
  <si>
    <t>Dispenser</t>
  </si>
  <si>
    <t>Mixer Audio Set</t>
  </si>
  <si>
    <t>Troli Angkut Barang</t>
  </si>
  <si>
    <t>UPS 1</t>
  </si>
  <si>
    <t>UPS 2</t>
  </si>
  <si>
    <t>Doppler LCD</t>
  </si>
  <si>
    <t>Tiang Infus</t>
  </si>
  <si>
    <t>Trolley Instrument</t>
  </si>
  <si>
    <t>Lemari Instrument</t>
  </si>
  <si>
    <t>Infus Pump</t>
  </si>
  <si>
    <t>Vena Sectio Set</t>
  </si>
  <si>
    <t>Laringoskop Anak</t>
  </si>
  <si>
    <t>Tensimeter Anak</t>
  </si>
  <si>
    <t>Box Bayi</t>
  </si>
  <si>
    <t>Mikroskop Binokuler</t>
  </si>
  <si>
    <t>Kursi Sampling</t>
  </si>
  <si>
    <t xml:space="preserve">Komputer </t>
  </si>
  <si>
    <t>Laptop</t>
  </si>
  <si>
    <t>Printer 1</t>
  </si>
  <si>
    <t>Printer 2</t>
  </si>
  <si>
    <t>5.2.02.99.99.9999</t>
  </si>
  <si>
    <t>Belanja Modal Peralatan dan Mesin BLUD</t>
  </si>
  <si>
    <t>Belanja Modal Alat Penarik</t>
  </si>
  <si>
    <t>Belanja Modal Pompa</t>
  </si>
  <si>
    <t>Belanja Modal Anak Timbangan/Biara</t>
  </si>
  <si>
    <t>Belanja Modal Alat Penyimpan Perlengkapan Kantor</t>
  </si>
  <si>
    <t>Belanja Modal Alat Kantor Lainnya</t>
  </si>
  <si>
    <t>Belanja Modal Mebel</t>
  </si>
  <si>
    <t>Belanja Modal Alat Pembersih</t>
  </si>
  <si>
    <t>Belanja Modal Alat Pendingin</t>
  </si>
  <si>
    <t>Belanja Modal Alat Dapur</t>
  </si>
  <si>
    <t>Belanja Modal Alat Rumah Tangga Lainnya (Home Use)</t>
  </si>
  <si>
    <t>Belanja Modal Unit Alat Laboratorium Lainnya</t>
  </si>
  <si>
    <t>Belanja Modal Personal Komputer</t>
  </si>
  <si>
    <t>Belanja Modal Peralatan Personal Komputer</t>
  </si>
  <si>
    <t>5.2.03.99.99.9999</t>
  </si>
  <si>
    <t>Belanja Modal Gedung dan Bangunan BLUD</t>
  </si>
  <si>
    <t>5.2.05.99.99.9999</t>
  </si>
  <si>
    <t>Belanja Modal Aset Tetap Lainnya BLUD</t>
  </si>
  <si>
    <t>Belanja Modal Buku Umum</t>
  </si>
  <si>
    <t>Belanja Bahan - Bahan Kimia - Belanja Bahan Laboratorium E-Katalog</t>
  </si>
  <si>
    <t>Belanja Bahan - Bahan Kimia - Belanja Bahan Laboratorium Non E-Katalog</t>
  </si>
  <si>
    <t>Belanja Bahan - Bahan Bakar dan Pelumas - Belanja BBM Genset</t>
  </si>
  <si>
    <t>Belanja Alat/Bahan untuk Kegiatan Kantor - Perabot Kantor - Belanja Bahan Pembersih E-Katalog - Masker &amp; Handscoon</t>
  </si>
  <si>
    <t>Belanja Alat/Bahan untuk Kegiatan Kantor - Perabot Kantor - Belanja Bahan Pembersih E-Katalog - Safety Box</t>
  </si>
  <si>
    <t>Belanja Alat/Bahan untuk Kegiatan Kantor - Perabot Kantor - Belanja Bahan Pembersih E-Katalog - Desinfektan Ruangan</t>
  </si>
  <si>
    <t>Belanja Alat/Bahan untuk Kegiatan Kantor - Perabot Kantor - Belanja Bahan Pembersih Non E-Katalog - Tisu</t>
  </si>
  <si>
    <t>Belanja Alat/Bahan untuk Kegiatan Kantor - Perabot Kantor - Belanja Bahan Pembersih Non E-Katalog - Bahan Pembersih &amp; Alat Kebersihan</t>
  </si>
  <si>
    <t>Belanja Alat/Bahan untuk Kegiatan Kantor - Perabot Kantor - Belanja Bahan Pembersih Loundry</t>
  </si>
  <si>
    <t>Belanja Alat/Bahan untuk Kegiatan Kantor - Alat/Bahan untuk Kegiatan Kantor Lainnya - Belanja Penggandaan &amp; Penjilidan</t>
  </si>
  <si>
    <t>Belanja Obat - Obatan - Belanja Obat E-Katalog</t>
  </si>
  <si>
    <t>Belanja Obat - Obatan - Belanja Obat Non E-Katalog</t>
  </si>
  <si>
    <t>Belanja Obat - Obatan Lainnya - Belanja Obat E-Katalog (BMHP)</t>
  </si>
  <si>
    <t>Belanja Obat - Obatan Lainnya - Belanja Obat Non E-Katalog (BMHP)</t>
  </si>
  <si>
    <t>Belanja Penambah Daya Tahan Tubuh - Belanja Minuman Pegawai</t>
  </si>
  <si>
    <t>Belanja Makanan dan Minuman pada Fasilitas Pelayanan Urusan Kesehatan - Belanja Bahan Makan Pasien</t>
  </si>
  <si>
    <t>Belanja Jasa Pengolahan Sampah - Belanja Pengelolaan Limbah Medis</t>
  </si>
  <si>
    <t>Belanja Registrasi/Keanggotaan - Belanja Iuran PERSI</t>
  </si>
  <si>
    <t>Belanja Kursus Singkat/Pelatihan - Belanja Transportasi</t>
  </si>
  <si>
    <t>Belanja Kursus Singkat/Pelatihan - Belanja Akomodasi</t>
  </si>
  <si>
    <t>Belanja Bimbingan Teknis - Belanja Honorarium Narasumber</t>
  </si>
  <si>
    <t>Belanja Bimbingan Teknis - Belanja Transportasi Narasumber</t>
  </si>
  <si>
    <t>Belanja Bimbingan Teknis - Belanja Akomodasi Narasumber</t>
  </si>
  <si>
    <t>Belanja Bimbingan Teknis - Belanja Makanan dan Minuman Kegiatan</t>
  </si>
  <si>
    <t>Belanja Pemeliharaan Alat Angkutan - Alat Angkutan Darat Bermotor - Kendaraan Dinas Bermotor Perorangan</t>
  </si>
  <si>
    <t>Belanja Pemeliharaan Alat Kantor dan Rumah Tangga - Alat Kantor - Alat Kantor Lainnya</t>
  </si>
  <si>
    <t>Belanja Pemeliharaan Alat Kantor dan Rumah Tangga - Alat Rumah Tangga - Mebel</t>
  </si>
  <si>
    <t>Belanja Pemeliharaan Alat Kantor dan Rumah Tangga - Alat Rumah Tangga - Alat Pendingin</t>
  </si>
  <si>
    <t>Belanja Pemeliharaan Alat Kedokteran dan Kesehatan - Alat Kedokteran - Alat Kedokteran Umum</t>
  </si>
  <si>
    <t>Belanja Pemeliharaan Komputer - Komputer Unit - Peralatan PC</t>
  </si>
  <si>
    <t>Belanja Pemeliharaan Bangunan Gedung - Bangunan Gedung Tempat Kerja - Bangunan Kesehatan</t>
  </si>
  <si>
    <t>Belanja Pemeliharaan Instalasi - Instalasi Air Kotor - Instalasi Air Kotor Lainnya</t>
  </si>
  <si>
    <t>Belanja Pemeliharaan Bangunan Gedung - Bangunan Gedung Tempat Kerja - Taman</t>
  </si>
  <si>
    <t>Belanja Modal Bangunan Kesehatan - Renovasi Gedung - Pembuatan DED (Konsultan Perencanaan)</t>
  </si>
  <si>
    <t>Belanja Modal Bangunan Kesehatan - Renovasi Gedung - Supervisi (Konsultan Pengawas)</t>
  </si>
  <si>
    <t>Belanja Modal Bangunan Kesehatan - Renovasi Gedung - Renovasi Fisik Gedung</t>
  </si>
  <si>
    <t>PROGRAM</t>
  </si>
  <si>
    <t>KEGIATAN</t>
  </si>
  <si>
    <t>SUB KEGIATAN</t>
  </si>
  <si>
    <t>: 1.02.01 PROGRAM PENUNJANG URUSAN PEMERINTAHAN DAERAH KABUPATEN/KOTA</t>
  </si>
  <si>
    <t>: 1.02.01.2.10 Peningkatan Pelayanan BLUD</t>
  </si>
  <si>
    <t>: 1.02.01.2.10.01 Pelayanan dan Penunjang Pelayanan BLUD</t>
  </si>
  <si>
    <t>J U M L 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</si>
</sst>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7" formatCode="_(* #,##0_);_(* \(#,##0\);_(* &quot;-&quot;??_);_(@_)"/>
    <numFmt numFmtId="169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1" fillId="0" borderId="0"/>
    <xf numFmtId="167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" fillId="0" borderId="0">
      <alignment vertical="center"/>
    </xf>
    <xf numFmtId="0" fontId="8" fillId="0" borderId="0"/>
  </cellStyleXfs>
  <cellXfs count="16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164" fontId="4" fillId="0" borderId="1" xfId="1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1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quotePrefix="1" applyFont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</cellXfs>
  <cellStyles count="9">
    <cellStyle name="Comma [0]" xfId="1" builtinId="6"/>
    <cellStyle name="Comma 4" xfId="6" xr:uid="{51979086-F6A1-416F-85B3-6BD8FE16C23B}"/>
    <cellStyle name="Currency [0] 9 2 2" xfId="5" xr:uid="{5D6978AE-6DCA-41E3-853F-8B80D0D40BE2}"/>
    <cellStyle name="Normal" xfId="0" builtinId="0"/>
    <cellStyle name="Normal 11 2" xfId="4" xr:uid="{989E9C8B-1B4C-444D-BFE0-F17E44584F29}"/>
    <cellStyle name="Normal 2 2 2" xfId="8" xr:uid="{C0B08DAC-D258-446E-9B85-77542329C049}"/>
    <cellStyle name="Normal 2 3" xfId="2" xr:uid="{DF60583A-D708-4593-8040-CD83CE5F4A73}"/>
    <cellStyle name="Normal 4 2" xfId="3" xr:uid="{11CA7D1A-911E-4238-9ED8-94CA5BB0FB49}"/>
    <cellStyle name="Normal 4 2 3 2" xfId="7" xr:uid="{17573BDD-D4BA-4141-802A-5C15A30F3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2E80-0980-4DAF-9750-9260E4142B77}">
  <dimension ref="A1:P148"/>
  <sheetViews>
    <sheetView tabSelected="1" topLeftCell="C1" zoomScaleNormal="100" workbookViewId="0">
      <pane ySplit="5" topLeftCell="A129" activePane="bottomLeft" state="frozen"/>
      <selection activeCell="Q56" sqref="Q56:T59"/>
      <selection pane="bottomLeft" activeCell="L155" sqref="L155"/>
    </sheetView>
  </sheetViews>
  <sheetFormatPr defaultRowHeight="15" x14ac:dyDescent="0.25"/>
  <cols>
    <col min="1" max="1" width="17.140625" style="6" bestFit="1" customWidth="1"/>
    <col min="2" max="2" width="126.85546875" style="6" bestFit="1" customWidth="1"/>
    <col min="3" max="3" width="16.140625" style="6" bestFit="1" customWidth="1"/>
    <col min="4" max="5" width="12.5703125" style="6" bestFit="1" customWidth="1"/>
    <col min="6" max="8" width="14.28515625" style="6" bestFit="1" customWidth="1"/>
    <col min="9" max="12" width="12.5703125" style="6" bestFit="1" customWidth="1"/>
    <col min="13" max="13" width="14.28515625" style="6" bestFit="1" customWidth="1"/>
    <col min="14" max="15" width="12.5703125" style="6" bestFit="1" customWidth="1"/>
    <col min="16" max="16" width="16.140625" style="6" bestFit="1" customWidth="1"/>
    <col min="17" max="16384" width="9.140625" style="6"/>
  </cols>
  <sheetData>
    <row r="1" spans="1:16" s="1" customFormat="1" x14ac:dyDescent="0.25">
      <c r="A1" s="1" t="s">
        <v>152</v>
      </c>
      <c r="B1" s="1" t="s">
        <v>155</v>
      </c>
    </row>
    <row r="2" spans="1:16" s="1" customFormat="1" x14ac:dyDescent="0.25">
      <c r="A2" s="1" t="s">
        <v>153</v>
      </c>
      <c r="B2" s="1" t="s">
        <v>156</v>
      </c>
    </row>
    <row r="3" spans="1:16" s="1" customFormat="1" x14ac:dyDescent="0.25">
      <c r="A3" s="1" t="s">
        <v>154</v>
      </c>
      <c r="B3" s="1" t="s">
        <v>157</v>
      </c>
    </row>
    <row r="4" spans="1:16" s="2" customFormat="1" x14ac:dyDescent="0.25">
      <c r="A4" s="11" t="s">
        <v>4</v>
      </c>
      <c r="B4" s="11" t="s">
        <v>3</v>
      </c>
      <c r="C4" s="12" t="s">
        <v>2</v>
      </c>
      <c r="D4" s="11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 t="s">
        <v>0</v>
      </c>
    </row>
    <row r="5" spans="1:16" s="3" customFormat="1" x14ac:dyDescent="0.25">
      <c r="A5" s="11"/>
      <c r="B5" s="11"/>
      <c r="C5" s="12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2"/>
    </row>
    <row r="6" spans="1:16" s="9" customFormat="1" x14ac:dyDescent="0.25">
      <c r="A6" s="7" t="s">
        <v>11</v>
      </c>
      <c r="B6" s="7" t="s">
        <v>9</v>
      </c>
      <c r="C6" s="8">
        <f>SUM(C7:C8)</f>
        <v>2701500000</v>
      </c>
      <c r="D6" s="8">
        <f t="shared" ref="D6:O6" si="0">SUM(D7:D8)</f>
        <v>225126100</v>
      </c>
      <c r="E6" s="8">
        <f t="shared" si="0"/>
        <v>225124900</v>
      </c>
      <c r="F6" s="8">
        <f t="shared" si="0"/>
        <v>225124900</v>
      </c>
      <c r="G6" s="8">
        <f t="shared" si="0"/>
        <v>225124900</v>
      </c>
      <c r="H6" s="8">
        <f t="shared" si="0"/>
        <v>225124900</v>
      </c>
      <c r="I6" s="8">
        <f t="shared" si="0"/>
        <v>225124900</v>
      </c>
      <c r="J6" s="8">
        <f t="shared" si="0"/>
        <v>225124900</v>
      </c>
      <c r="K6" s="8">
        <f t="shared" si="0"/>
        <v>225124900</v>
      </c>
      <c r="L6" s="8">
        <f t="shared" si="0"/>
        <v>225124900</v>
      </c>
      <c r="M6" s="8">
        <f t="shared" si="0"/>
        <v>225124900</v>
      </c>
      <c r="N6" s="8">
        <f t="shared" si="0"/>
        <v>225124900</v>
      </c>
      <c r="O6" s="8">
        <f t="shared" si="0"/>
        <v>225124900</v>
      </c>
      <c r="P6" s="8">
        <f>SUM(D6:O6)</f>
        <v>2701500000</v>
      </c>
    </row>
    <row r="7" spans="1:16" x14ac:dyDescent="0.25">
      <c r="A7" s="4"/>
      <c r="B7" s="4" t="s">
        <v>10</v>
      </c>
      <c r="C7" s="5">
        <v>2648800000</v>
      </c>
      <c r="D7" s="5">
        <v>220733700</v>
      </c>
      <c r="E7" s="5">
        <v>220733300</v>
      </c>
      <c r="F7" s="5">
        <v>220733300</v>
      </c>
      <c r="G7" s="5">
        <v>220733300</v>
      </c>
      <c r="H7" s="5">
        <v>220733300</v>
      </c>
      <c r="I7" s="5">
        <v>220733300</v>
      </c>
      <c r="J7" s="5">
        <v>220733300</v>
      </c>
      <c r="K7" s="5">
        <v>220733300</v>
      </c>
      <c r="L7" s="5">
        <v>220733300</v>
      </c>
      <c r="M7" s="5">
        <v>220733300</v>
      </c>
      <c r="N7" s="5">
        <v>220733300</v>
      </c>
      <c r="O7" s="5">
        <v>220733300</v>
      </c>
      <c r="P7" s="5">
        <f t="shared" ref="P7:P98" si="1">SUM(D7:O7)</f>
        <v>2648800000</v>
      </c>
    </row>
    <row r="8" spans="1:16" x14ac:dyDescent="0.25">
      <c r="A8" s="4"/>
      <c r="B8" s="4" t="s">
        <v>12</v>
      </c>
      <c r="C8" s="5">
        <v>52700000</v>
      </c>
      <c r="D8" s="5">
        <v>4392400</v>
      </c>
      <c r="E8" s="5">
        <v>4391600</v>
      </c>
      <c r="F8" s="5">
        <v>4391600</v>
      </c>
      <c r="G8" s="5">
        <v>4391600</v>
      </c>
      <c r="H8" s="5">
        <v>4391600</v>
      </c>
      <c r="I8" s="5">
        <v>4391600</v>
      </c>
      <c r="J8" s="5">
        <v>4391600</v>
      </c>
      <c r="K8" s="5">
        <v>4391600</v>
      </c>
      <c r="L8" s="5">
        <v>4391600</v>
      </c>
      <c r="M8" s="5">
        <v>4391600</v>
      </c>
      <c r="N8" s="5">
        <v>4391600</v>
      </c>
      <c r="O8" s="5">
        <v>4391600</v>
      </c>
      <c r="P8" s="5">
        <f t="shared" ref="P8" si="2">SUM(D8:O8)</f>
        <v>52700000</v>
      </c>
    </row>
    <row r="9" spans="1:16" s="9" customFormat="1" x14ac:dyDescent="0.25">
      <c r="A9" s="7" t="s">
        <v>13</v>
      </c>
      <c r="B9" s="7" t="s">
        <v>14</v>
      </c>
      <c r="C9" s="8">
        <f>SUM(C10:C83)</f>
        <v>7393500000</v>
      </c>
      <c r="D9" s="8">
        <f t="shared" ref="D9:O9" si="3">SUM(D10:D83)</f>
        <v>394245700</v>
      </c>
      <c r="E9" s="8">
        <f t="shared" si="3"/>
        <v>644241100</v>
      </c>
      <c r="F9" s="8">
        <f t="shared" si="3"/>
        <v>884467400</v>
      </c>
      <c r="G9" s="8">
        <f t="shared" si="3"/>
        <v>801491200</v>
      </c>
      <c r="H9" s="8">
        <f t="shared" si="3"/>
        <v>618741200</v>
      </c>
      <c r="I9" s="8">
        <f t="shared" si="3"/>
        <v>588496200</v>
      </c>
      <c r="J9" s="8">
        <f t="shared" si="3"/>
        <v>708391200</v>
      </c>
      <c r="K9" s="8">
        <f t="shared" si="3"/>
        <v>557491200</v>
      </c>
      <c r="L9" s="8">
        <f t="shared" si="3"/>
        <v>573016200</v>
      </c>
      <c r="M9" s="8">
        <f t="shared" si="3"/>
        <v>628241200</v>
      </c>
      <c r="N9" s="8">
        <f t="shared" si="3"/>
        <v>508741200</v>
      </c>
      <c r="O9" s="8">
        <f t="shared" si="3"/>
        <v>485936200</v>
      </c>
      <c r="P9" s="8">
        <f t="shared" si="1"/>
        <v>7393500000</v>
      </c>
    </row>
    <row r="10" spans="1:16" x14ac:dyDescent="0.25">
      <c r="A10" s="4"/>
      <c r="B10" s="4" t="s">
        <v>116</v>
      </c>
      <c r="C10" s="5">
        <v>40000000</v>
      </c>
      <c r="D10" s="5"/>
      <c r="E10" s="5">
        <v>4000000</v>
      </c>
      <c r="F10" s="5">
        <v>4000000</v>
      </c>
      <c r="G10" s="5">
        <v>4000000</v>
      </c>
      <c r="H10" s="5">
        <v>4000000</v>
      </c>
      <c r="I10" s="5">
        <v>4000000</v>
      </c>
      <c r="J10" s="5">
        <v>4000000</v>
      </c>
      <c r="K10" s="5">
        <v>4000000</v>
      </c>
      <c r="L10" s="5">
        <v>4000000</v>
      </c>
      <c r="M10" s="5">
        <v>4000000</v>
      </c>
      <c r="N10" s="5">
        <v>4000000</v>
      </c>
      <c r="O10" s="5"/>
      <c r="P10" s="5">
        <f t="shared" si="1"/>
        <v>40000000</v>
      </c>
    </row>
    <row r="11" spans="1:16" x14ac:dyDescent="0.25">
      <c r="A11" s="4"/>
      <c r="B11" s="4" t="s">
        <v>117</v>
      </c>
      <c r="C11" s="5">
        <v>400000000</v>
      </c>
      <c r="D11" s="5">
        <v>10000000</v>
      </c>
      <c r="E11" s="5"/>
      <c r="F11" s="5">
        <v>40000000</v>
      </c>
      <c r="G11" s="5">
        <v>90000000</v>
      </c>
      <c r="H11" s="5">
        <v>40000000</v>
      </c>
      <c r="I11" s="5">
        <v>40000000</v>
      </c>
      <c r="J11" s="5">
        <v>50000000</v>
      </c>
      <c r="K11" s="5">
        <v>40000000</v>
      </c>
      <c r="L11" s="5">
        <v>40000000</v>
      </c>
      <c r="M11" s="5">
        <v>30000000</v>
      </c>
      <c r="N11" s="5">
        <v>20000000</v>
      </c>
      <c r="O11" s="5"/>
      <c r="P11" s="5">
        <f t="shared" si="1"/>
        <v>400000000</v>
      </c>
    </row>
    <row r="12" spans="1:16" x14ac:dyDescent="0.25">
      <c r="A12" s="4"/>
      <c r="B12" s="4" t="s">
        <v>118</v>
      </c>
      <c r="C12" s="5">
        <v>10000000</v>
      </c>
      <c r="D12" s="5"/>
      <c r="E12" s="5">
        <v>1000000</v>
      </c>
      <c r="F12" s="5"/>
      <c r="G12" s="5">
        <v>2000000</v>
      </c>
      <c r="H12" s="5"/>
      <c r="I12" s="5">
        <v>2000000</v>
      </c>
      <c r="J12" s="5"/>
      <c r="K12" s="5">
        <v>2000000</v>
      </c>
      <c r="L12" s="5"/>
      <c r="M12" s="5">
        <v>2000000</v>
      </c>
      <c r="N12" s="5"/>
      <c r="O12" s="5">
        <v>1000000</v>
      </c>
      <c r="P12" s="5">
        <f t="shared" si="1"/>
        <v>10000000</v>
      </c>
    </row>
    <row r="13" spans="1:16" x14ac:dyDescent="0.25">
      <c r="A13" s="4"/>
      <c r="B13" s="4" t="s">
        <v>16</v>
      </c>
      <c r="C13" s="5">
        <v>5000000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5000000</v>
      </c>
      <c r="O13" s="5"/>
      <c r="P13" s="5">
        <f t="shared" si="1"/>
        <v>5000000</v>
      </c>
    </row>
    <row r="14" spans="1:16" x14ac:dyDescent="0.25">
      <c r="A14" s="4"/>
      <c r="B14" s="4" t="s">
        <v>15</v>
      </c>
      <c r="C14" s="5">
        <v>80000000</v>
      </c>
      <c r="D14" s="5">
        <v>7000000</v>
      </c>
      <c r="E14" s="5">
        <v>6000000</v>
      </c>
      <c r="F14" s="5">
        <v>7000000</v>
      </c>
      <c r="G14" s="5">
        <v>7000000</v>
      </c>
      <c r="H14" s="5">
        <v>7000000</v>
      </c>
      <c r="I14" s="5">
        <v>7000000</v>
      </c>
      <c r="J14" s="5">
        <v>7000000</v>
      </c>
      <c r="K14" s="5">
        <v>7000000</v>
      </c>
      <c r="L14" s="5">
        <v>7000000</v>
      </c>
      <c r="M14" s="5">
        <v>7000000</v>
      </c>
      <c r="N14" s="5">
        <v>6000000</v>
      </c>
      <c r="O14" s="5">
        <v>5000000</v>
      </c>
      <c r="P14" s="5">
        <f t="shared" si="1"/>
        <v>80000000</v>
      </c>
    </row>
    <row r="15" spans="1:16" x14ac:dyDescent="0.25">
      <c r="A15" s="4"/>
      <c r="B15" s="4" t="s">
        <v>17</v>
      </c>
      <c r="C15" s="5">
        <v>15000000</v>
      </c>
      <c r="D15" s="5">
        <v>1250000</v>
      </c>
      <c r="E15" s="5">
        <v>1250000</v>
      </c>
      <c r="F15" s="5">
        <v>1250000</v>
      </c>
      <c r="G15" s="5">
        <v>1250000</v>
      </c>
      <c r="H15" s="5">
        <v>1250000</v>
      </c>
      <c r="I15" s="5">
        <v>1250000</v>
      </c>
      <c r="J15" s="5">
        <v>1250000</v>
      </c>
      <c r="K15" s="5">
        <v>1250000</v>
      </c>
      <c r="L15" s="5">
        <v>1250000</v>
      </c>
      <c r="M15" s="5">
        <v>1250000</v>
      </c>
      <c r="N15" s="5">
        <v>1250000</v>
      </c>
      <c r="O15" s="5">
        <v>1250000</v>
      </c>
      <c r="P15" s="5">
        <f t="shared" si="1"/>
        <v>15000000</v>
      </c>
    </row>
    <row r="16" spans="1:16" x14ac:dyDescent="0.25">
      <c r="A16" s="4"/>
      <c r="B16" s="4" t="s">
        <v>18</v>
      </c>
      <c r="C16" s="5">
        <v>90000000</v>
      </c>
      <c r="D16" s="5"/>
      <c r="E16" s="5">
        <v>22500000</v>
      </c>
      <c r="F16" s="5"/>
      <c r="G16" s="5">
        <v>22500000</v>
      </c>
      <c r="H16" s="5"/>
      <c r="I16" s="5"/>
      <c r="J16" s="5">
        <v>22500000</v>
      </c>
      <c r="K16" s="5"/>
      <c r="L16" s="5"/>
      <c r="M16" s="5">
        <v>22500000</v>
      </c>
      <c r="N16" s="5"/>
      <c r="O16" s="5"/>
      <c r="P16" s="5">
        <f t="shared" si="1"/>
        <v>90000000</v>
      </c>
    </row>
    <row r="17" spans="1:16" x14ac:dyDescent="0.25">
      <c r="A17" s="4"/>
      <c r="B17" s="4" t="s">
        <v>19</v>
      </c>
      <c r="C17" s="5">
        <v>40000000</v>
      </c>
      <c r="D17" s="5"/>
      <c r="E17" s="5">
        <v>10000000</v>
      </c>
      <c r="F17" s="5"/>
      <c r="G17" s="5">
        <v>10000000</v>
      </c>
      <c r="H17" s="5"/>
      <c r="I17" s="5"/>
      <c r="J17" s="5">
        <v>10000000</v>
      </c>
      <c r="K17" s="5"/>
      <c r="L17" s="5"/>
      <c r="M17" s="5">
        <v>10000000</v>
      </c>
      <c r="N17" s="5"/>
      <c r="O17" s="5"/>
      <c r="P17" s="5">
        <f t="shared" si="1"/>
        <v>40000000</v>
      </c>
    </row>
    <row r="18" spans="1:16" x14ac:dyDescent="0.25">
      <c r="A18" s="4"/>
      <c r="B18" s="4" t="s">
        <v>20</v>
      </c>
      <c r="C18" s="5">
        <v>120000000</v>
      </c>
      <c r="D18" s="5"/>
      <c r="E18" s="5">
        <v>30000000</v>
      </c>
      <c r="F18" s="5"/>
      <c r="G18" s="5">
        <v>30000000</v>
      </c>
      <c r="H18" s="5"/>
      <c r="I18" s="5"/>
      <c r="J18" s="5">
        <v>30000000</v>
      </c>
      <c r="K18" s="5"/>
      <c r="L18" s="5"/>
      <c r="M18" s="5">
        <v>30000000</v>
      </c>
      <c r="N18" s="5"/>
      <c r="O18" s="5"/>
      <c r="P18" s="5">
        <f t="shared" si="1"/>
        <v>120000000</v>
      </c>
    </row>
    <row r="19" spans="1:16" x14ac:dyDescent="0.25">
      <c r="A19" s="4"/>
      <c r="B19" s="4" t="s">
        <v>21</v>
      </c>
      <c r="C19" s="5">
        <v>8000000</v>
      </c>
      <c r="D19" s="5"/>
      <c r="E19" s="5">
        <v>2000000</v>
      </c>
      <c r="F19" s="5"/>
      <c r="G19" s="5">
        <v>2000000</v>
      </c>
      <c r="H19" s="5"/>
      <c r="I19" s="5"/>
      <c r="J19" s="5">
        <v>2000000</v>
      </c>
      <c r="K19" s="5"/>
      <c r="L19" s="5"/>
      <c r="M19" s="5">
        <v>2000000</v>
      </c>
      <c r="N19" s="5"/>
      <c r="O19" s="5"/>
      <c r="P19" s="5">
        <f t="shared" si="1"/>
        <v>8000000</v>
      </c>
    </row>
    <row r="20" spans="1:16" x14ac:dyDescent="0.25">
      <c r="A20" s="4"/>
      <c r="B20" s="4" t="s">
        <v>22</v>
      </c>
      <c r="C20" s="5">
        <v>50000000</v>
      </c>
      <c r="D20" s="5"/>
      <c r="E20" s="5">
        <v>35000000</v>
      </c>
      <c r="F20" s="5"/>
      <c r="G20" s="5"/>
      <c r="H20" s="5"/>
      <c r="I20" s="5">
        <v>15000000</v>
      </c>
      <c r="J20" s="5"/>
      <c r="K20" s="5"/>
      <c r="L20" s="5"/>
      <c r="M20" s="5"/>
      <c r="N20" s="5"/>
      <c r="O20" s="5"/>
      <c r="P20" s="5">
        <f t="shared" si="1"/>
        <v>50000000</v>
      </c>
    </row>
    <row r="21" spans="1:16" x14ac:dyDescent="0.25">
      <c r="A21" s="4"/>
      <c r="B21" s="4" t="s">
        <v>119</v>
      </c>
      <c r="C21" s="5">
        <v>10000000</v>
      </c>
      <c r="D21" s="5"/>
      <c r="E21" s="5"/>
      <c r="F21" s="5">
        <v>10000000</v>
      </c>
      <c r="G21" s="5"/>
      <c r="H21" s="5"/>
      <c r="I21" s="5"/>
      <c r="J21" s="5"/>
      <c r="K21" s="5"/>
      <c r="L21" s="5"/>
      <c r="M21" s="5"/>
      <c r="N21" s="5"/>
      <c r="O21" s="5"/>
      <c r="P21" s="5">
        <f t="shared" si="1"/>
        <v>10000000</v>
      </c>
    </row>
    <row r="22" spans="1:16" x14ac:dyDescent="0.25">
      <c r="A22" s="4"/>
      <c r="B22" s="4" t="s">
        <v>120</v>
      </c>
      <c r="C22" s="5">
        <v>10000000</v>
      </c>
      <c r="D22" s="5"/>
      <c r="E22" s="5"/>
      <c r="F22" s="5">
        <v>10000000</v>
      </c>
      <c r="G22" s="5"/>
      <c r="H22" s="5"/>
      <c r="I22" s="5"/>
      <c r="J22" s="5"/>
      <c r="K22" s="5"/>
      <c r="L22" s="5"/>
      <c r="M22" s="5"/>
      <c r="N22" s="5"/>
      <c r="O22" s="5"/>
      <c r="P22" s="5">
        <f t="shared" ref="P22:P25" si="4">SUM(D22:O22)</f>
        <v>10000000</v>
      </c>
    </row>
    <row r="23" spans="1:16" x14ac:dyDescent="0.25">
      <c r="A23" s="4"/>
      <c r="B23" s="4" t="s">
        <v>121</v>
      </c>
      <c r="C23" s="5">
        <v>60000000</v>
      </c>
      <c r="D23" s="5"/>
      <c r="E23" s="5"/>
      <c r="F23" s="5">
        <v>60000000</v>
      </c>
      <c r="G23" s="5"/>
      <c r="H23" s="5"/>
      <c r="I23" s="5"/>
      <c r="J23" s="5"/>
      <c r="K23" s="5"/>
      <c r="L23" s="5"/>
      <c r="M23" s="5"/>
      <c r="N23" s="5"/>
      <c r="O23" s="5"/>
      <c r="P23" s="5">
        <f t="shared" si="4"/>
        <v>60000000</v>
      </c>
    </row>
    <row r="24" spans="1:16" x14ac:dyDescent="0.25">
      <c r="A24" s="4"/>
      <c r="B24" s="4" t="s">
        <v>122</v>
      </c>
      <c r="C24" s="5">
        <v>30000000</v>
      </c>
      <c r="D24" s="5"/>
      <c r="E24" s="5">
        <v>7500000</v>
      </c>
      <c r="F24" s="5"/>
      <c r="G24" s="5">
        <v>7500000</v>
      </c>
      <c r="H24" s="5"/>
      <c r="I24" s="5"/>
      <c r="J24" s="5">
        <v>7500000</v>
      </c>
      <c r="K24" s="5"/>
      <c r="L24" s="5"/>
      <c r="M24" s="5">
        <v>7500000</v>
      </c>
      <c r="N24" s="5"/>
      <c r="O24" s="5"/>
      <c r="P24" s="5">
        <f t="shared" si="4"/>
        <v>30000000</v>
      </c>
    </row>
    <row r="25" spans="1:16" x14ac:dyDescent="0.25">
      <c r="A25" s="4"/>
      <c r="B25" s="4" t="s">
        <v>123</v>
      </c>
      <c r="C25" s="5">
        <v>100000000</v>
      </c>
      <c r="D25" s="5"/>
      <c r="E25" s="5">
        <v>25000000</v>
      </c>
      <c r="F25" s="5"/>
      <c r="G25" s="5">
        <v>25000000</v>
      </c>
      <c r="H25" s="5"/>
      <c r="I25" s="5"/>
      <c r="J25" s="5">
        <v>25000000</v>
      </c>
      <c r="K25" s="5"/>
      <c r="L25" s="5"/>
      <c r="M25" s="5">
        <v>25000000</v>
      </c>
      <c r="N25" s="5"/>
      <c r="O25" s="5"/>
      <c r="P25" s="5">
        <f t="shared" si="4"/>
        <v>100000000</v>
      </c>
    </row>
    <row r="26" spans="1:16" x14ac:dyDescent="0.25">
      <c r="A26" s="4"/>
      <c r="B26" s="4" t="s">
        <v>124</v>
      </c>
      <c r="C26" s="5">
        <v>60000000</v>
      </c>
      <c r="D26" s="5"/>
      <c r="E26" s="5">
        <v>15000000</v>
      </c>
      <c r="F26" s="5"/>
      <c r="G26" s="5">
        <v>15000000</v>
      </c>
      <c r="H26" s="5"/>
      <c r="I26" s="5"/>
      <c r="J26" s="5">
        <v>15000000</v>
      </c>
      <c r="K26" s="5"/>
      <c r="L26" s="5"/>
      <c r="M26" s="5">
        <v>15000000</v>
      </c>
      <c r="N26" s="5"/>
      <c r="O26" s="5"/>
      <c r="P26" s="5">
        <f t="shared" si="1"/>
        <v>60000000</v>
      </c>
    </row>
    <row r="27" spans="1:16" x14ac:dyDescent="0.25">
      <c r="A27" s="4"/>
      <c r="B27" s="4" t="s">
        <v>23</v>
      </c>
      <c r="C27" s="5">
        <v>30000000</v>
      </c>
      <c r="D27" s="5"/>
      <c r="E27" s="5">
        <v>25000000</v>
      </c>
      <c r="F27" s="5"/>
      <c r="G27" s="5"/>
      <c r="H27" s="5"/>
      <c r="I27" s="5"/>
      <c r="J27" s="5">
        <v>5000000</v>
      </c>
      <c r="K27" s="5"/>
      <c r="L27" s="5"/>
      <c r="M27" s="5"/>
      <c r="N27" s="5"/>
      <c r="O27" s="5"/>
      <c r="P27" s="5">
        <f t="shared" si="1"/>
        <v>30000000</v>
      </c>
    </row>
    <row r="28" spans="1:16" x14ac:dyDescent="0.25">
      <c r="A28" s="4"/>
      <c r="B28" s="4" t="s">
        <v>125</v>
      </c>
      <c r="C28" s="5">
        <v>20000000</v>
      </c>
      <c r="D28" s="5"/>
      <c r="E28" s="5">
        <v>2000000</v>
      </c>
      <c r="F28" s="5">
        <v>2000000</v>
      </c>
      <c r="G28" s="5">
        <v>2000000</v>
      </c>
      <c r="H28" s="5">
        <v>2000000</v>
      </c>
      <c r="I28" s="5">
        <v>2000000</v>
      </c>
      <c r="J28" s="5">
        <v>2000000</v>
      </c>
      <c r="K28" s="5">
        <v>2000000</v>
      </c>
      <c r="L28" s="5">
        <v>2000000</v>
      </c>
      <c r="M28" s="5">
        <v>2000000</v>
      </c>
      <c r="N28" s="5">
        <v>2000000</v>
      </c>
      <c r="O28" s="5"/>
      <c r="P28" s="5">
        <f t="shared" si="1"/>
        <v>20000000</v>
      </c>
    </row>
    <row r="29" spans="1:16" x14ac:dyDescent="0.25">
      <c r="A29" s="4"/>
      <c r="B29" s="10" t="s">
        <v>126</v>
      </c>
      <c r="C29" s="5">
        <v>235650000</v>
      </c>
      <c r="D29" s="5">
        <v>10000000</v>
      </c>
      <c r="E29" s="5">
        <v>21000000</v>
      </c>
      <c r="F29" s="5">
        <v>21000000</v>
      </c>
      <c r="G29" s="5">
        <v>21000000</v>
      </c>
      <c r="H29" s="5">
        <v>21000000</v>
      </c>
      <c r="I29" s="5">
        <v>21000000</v>
      </c>
      <c r="J29" s="5">
        <v>20650000</v>
      </c>
      <c r="K29" s="5">
        <v>20000000</v>
      </c>
      <c r="L29" s="5">
        <v>20000000</v>
      </c>
      <c r="M29" s="5">
        <v>20000000</v>
      </c>
      <c r="N29" s="5">
        <v>20000000</v>
      </c>
      <c r="O29" s="5">
        <v>20000000</v>
      </c>
      <c r="P29" s="5">
        <f t="shared" si="1"/>
        <v>235650000</v>
      </c>
    </row>
    <row r="30" spans="1:16" x14ac:dyDescent="0.25">
      <c r="A30" s="4"/>
      <c r="B30" s="4" t="s">
        <v>127</v>
      </c>
      <c r="C30" s="5">
        <v>450000000</v>
      </c>
      <c r="D30" s="5">
        <v>15000000</v>
      </c>
      <c r="E30" s="5">
        <v>35000000</v>
      </c>
      <c r="F30" s="5">
        <v>40000000</v>
      </c>
      <c r="G30" s="5">
        <v>40000000</v>
      </c>
      <c r="H30" s="5">
        <v>40000000</v>
      </c>
      <c r="I30" s="5">
        <v>40000000</v>
      </c>
      <c r="J30" s="5">
        <v>40000000</v>
      </c>
      <c r="K30" s="5">
        <v>40000000</v>
      </c>
      <c r="L30" s="5">
        <v>40000000</v>
      </c>
      <c r="M30" s="5">
        <v>40000000</v>
      </c>
      <c r="N30" s="5">
        <v>40000000</v>
      </c>
      <c r="O30" s="5">
        <v>40000000</v>
      </c>
      <c r="P30" s="5">
        <f t="shared" si="1"/>
        <v>450000000</v>
      </c>
    </row>
    <row r="31" spans="1:16" x14ac:dyDescent="0.25">
      <c r="A31" s="4"/>
      <c r="B31" s="4" t="s">
        <v>128</v>
      </c>
      <c r="C31" s="5">
        <v>400000000</v>
      </c>
      <c r="D31" s="5">
        <v>15000000</v>
      </c>
      <c r="E31" s="5">
        <v>35000000</v>
      </c>
      <c r="F31" s="5">
        <v>35000000</v>
      </c>
      <c r="G31" s="5">
        <v>35000000</v>
      </c>
      <c r="H31" s="5">
        <v>35000000</v>
      </c>
      <c r="I31" s="5">
        <v>35000000</v>
      </c>
      <c r="J31" s="5">
        <v>35000000</v>
      </c>
      <c r="K31" s="5">
        <v>35000000</v>
      </c>
      <c r="L31" s="5">
        <v>35000000</v>
      </c>
      <c r="M31" s="5">
        <v>35000000</v>
      </c>
      <c r="N31" s="5">
        <v>35000000</v>
      </c>
      <c r="O31" s="5">
        <v>35000000</v>
      </c>
      <c r="P31" s="5">
        <f t="shared" si="1"/>
        <v>400000000</v>
      </c>
    </row>
    <row r="32" spans="1:16" x14ac:dyDescent="0.25">
      <c r="A32" s="4"/>
      <c r="B32" s="4" t="s">
        <v>129</v>
      </c>
      <c r="C32" s="5">
        <v>211000000</v>
      </c>
      <c r="D32" s="5">
        <v>10000000</v>
      </c>
      <c r="E32" s="5">
        <v>18000000</v>
      </c>
      <c r="F32" s="5">
        <v>19000000</v>
      </c>
      <c r="G32" s="5">
        <v>19000000</v>
      </c>
      <c r="H32" s="5">
        <v>19000000</v>
      </c>
      <c r="I32" s="5">
        <v>18000000</v>
      </c>
      <c r="J32" s="5">
        <v>18000000</v>
      </c>
      <c r="K32" s="5">
        <v>18000000</v>
      </c>
      <c r="L32" s="5">
        <v>18000000</v>
      </c>
      <c r="M32" s="5">
        <v>18000000</v>
      </c>
      <c r="N32" s="5">
        <v>18000000</v>
      </c>
      <c r="O32" s="5">
        <v>18000000</v>
      </c>
      <c r="P32" s="5">
        <f t="shared" si="1"/>
        <v>211000000</v>
      </c>
    </row>
    <row r="33" spans="1:16" x14ac:dyDescent="0.25">
      <c r="A33" s="4"/>
      <c r="B33" s="4" t="s">
        <v>24</v>
      </c>
      <c r="C33" s="5">
        <v>64920000</v>
      </c>
      <c r="D33" s="5"/>
      <c r="E33" s="5">
        <v>6000000</v>
      </c>
      <c r="F33" s="5">
        <v>6000000</v>
      </c>
      <c r="G33" s="5">
        <v>6000000</v>
      </c>
      <c r="H33" s="5">
        <v>6000000</v>
      </c>
      <c r="I33" s="5">
        <v>6000000</v>
      </c>
      <c r="J33" s="5">
        <v>6000000</v>
      </c>
      <c r="K33" s="5">
        <v>6000000</v>
      </c>
      <c r="L33" s="5">
        <v>6000000</v>
      </c>
      <c r="M33" s="5">
        <v>6000000</v>
      </c>
      <c r="N33" s="5">
        <v>6000000</v>
      </c>
      <c r="O33" s="5">
        <v>4920000</v>
      </c>
      <c r="P33" s="5">
        <f t="shared" si="1"/>
        <v>64920000</v>
      </c>
    </row>
    <row r="34" spans="1:16" x14ac:dyDescent="0.25">
      <c r="A34" s="4"/>
      <c r="B34" s="4" t="s">
        <v>130</v>
      </c>
      <c r="C34" s="5">
        <v>11000000</v>
      </c>
      <c r="D34" s="5"/>
      <c r="E34" s="5">
        <v>1000000</v>
      </c>
      <c r="F34" s="5">
        <v>1000000</v>
      </c>
      <c r="G34" s="5">
        <v>1000000</v>
      </c>
      <c r="H34" s="5">
        <v>1000000</v>
      </c>
      <c r="I34" s="5">
        <v>1000000</v>
      </c>
      <c r="J34" s="5">
        <v>1000000</v>
      </c>
      <c r="K34" s="5">
        <v>1000000</v>
      </c>
      <c r="L34" s="5">
        <v>1000000</v>
      </c>
      <c r="M34" s="5">
        <v>1000000</v>
      </c>
      <c r="N34" s="5">
        <v>1000000</v>
      </c>
      <c r="O34" s="5">
        <v>1000000</v>
      </c>
      <c r="P34" s="5">
        <f t="shared" si="1"/>
        <v>11000000</v>
      </c>
    </row>
    <row r="35" spans="1:16" x14ac:dyDescent="0.25">
      <c r="A35" s="4"/>
      <c r="B35" s="4" t="s">
        <v>131</v>
      </c>
      <c r="C35" s="5">
        <v>170000000</v>
      </c>
      <c r="D35" s="5">
        <v>10000000</v>
      </c>
      <c r="E35" s="5">
        <v>15000000</v>
      </c>
      <c r="F35" s="5">
        <v>15000000</v>
      </c>
      <c r="G35" s="5">
        <v>15000000</v>
      </c>
      <c r="H35" s="5">
        <v>15000000</v>
      </c>
      <c r="I35" s="5">
        <v>15000000</v>
      </c>
      <c r="J35" s="5">
        <v>15000000</v>
      </c>
      <c r="K35" s="5">
        <v>15000000</v>
      </c>
      <c r="L35" s="5">
        <v>15000000</v>
      </c>
      <c r="M35" s="5">
        <v>15000000</v>
      </c>
      <c r="N35" s="5">
        <v>15000000</v>
      </c>
      <c r="O35" s="5">
        <v>10000000</v>
      </c>
      <c r="P35" s="5">
        <f t="shared" si="1"/>
        <v>170000000</v>
      </c>
    </row>
    <row r="36" spans="1:16" x14ac:dyDescent="0.25">
      <c r="A36" s="4"/>
      <c r="B36" s="4" t="s">
        <v>25</v>
      </c>
      <c r="C36" s="5">
        <v>340000000</v>
      </c>
      <c r="D36" s="5">
        <v>28333700</v>
      </c>
      <c r="E36" s="5">
        <v>28333300</v>
      </c>
      <c r="F36" s="5">
        <v>28333300</v>
      </c>
      <c r="G36" s="5">
        <v>28333300</v>
      </c>
      <c r="H36" s="5">
        <v>28333300</v>
      </c>
      <c r="I36" s="5">
        <v>28333300</v>
      </c>
      <c r="J36" s="5">
        <v>28333300</v>
      </c>
      <c r="K36" s="5">
        <v>28333300</v>
      </c>
      <c r="L36" s="5">
        <v>28333300</v>
      </c>
      <c r="M36" s="5">
        <v>28333300</v>
      </c>
      <c r="N36" s="5">
        <v>28333300</v>
      </c>
      <c r="O36" s="5">
        <v>28333300</v>
      </c>
      <c r="P36" s="5">
        <f t="shared" si="1"/>
        <v>340000000</v>
      </c>
    </row>
    <row r="37" spans="1:16" x14ac:dyDescent="0.25">
      <c r="A37" s="4"/>
      <c r="B37" s="4" t="s">
        <v>26</v>
      </c>
      <c r="C37" s="5">
        <v>350000000</v>
      </c>
      <c r="D37" s="5">
        <v>29167400</v>
      </c>
      <c r="E37" s="5">
        <v>29166600</v>
      </c>
      <c r="F37" s="5">
        <v>29166600</v>
      </c>
      <c r="G37" s="5">
        <v>29166600</v>
      </c>
      <c r="H37" s="5">
        <v>29166600</v>
      </c>
      <c r="I37" s="5">
        <v>29166600</v>
      </c>
      <c r="J37" s="5">
        <v>29166600</v>
      </c>
      <c r="K37" s="5">
        <v>29166600</v>
      </c>
      <c r="L37" s="5">
        <v>29166600</v>
      </c>
      <c r="M37" s="5">
        <v>29166600</v>
      </c>
      <c r="N37" s="5">
        <v>29166600</v>
      </c>
      <c r="O37" s="5">
        <v>29166600</v>
      </c>
      <c r="P37" s="5">
        <f t="shared" si="1"/>
        <v>350000000</v>
      </c>
    </row>
    <row r="38" spans="1:16" x14ac:dyDescent="0.25">
      <c r="A38" s="4"/>
      <c r="B38" s="4" t="s">
        <v>27</v>
      </c>
      <c r="C38" s="5">
        <v>350000000</v>
      </c>
      <c r="D38" s="5">
        <v>29167400</v>
      </c>
      <c r="E38" s="5">
        <v>29166600</v>
      </c>
      <c r="F38" s="5">
        <v>29166600</v>
      </c>
      <c r="G38" s="5">
        <v>29166600</v>
      </c>
      <c r="H38" s="5">
        <v>29166600</v>
      </c>
      <c r="I38" s="5">
        <v>29166600</v>
      </c>
      <c r="J38" s="5">
        <v>29166600</v>
      </c>
      <c r="K38" s="5">
        <v>29166600</v>
      </c>
      <c r="L38" s="5">
        <v>29166600</v>
      </c>
      <c r="M38" s="5">
        <v>29166600</v>
      </c>
      <c r="N38" s="5">
        <v>29166600</v>
      </c>
      <c r="O38" s="5">
        <v>29166600</v>
      </c>
      <c r="P38" s="5">
        <f t="shared" si="1"/>
        <v>350000000</v>
      </c>
    </row>
    <row r="39" spans="1:16" x14ac:dyDescent="0.25">
      <c r="A39" s="4"/>
      <c r="B39" s="4" t="s">
        <v>28</v>
      </c>
      <c r="C39" s="5">
        <v>120000000</v>
      </c>
      <c r="D39" s="5"/>
      <c r="E39" s="5"/>
      <c r="F39" s="5">
        <v>100000000</v>
      </c>
      <c r="G39" s="5"/>
      <c r="H39" s="5"/>
      <c r="I39" s="5"/>
      <c r="J39" s="5"/>
      <c r="K39" s="5"/>
      <c r="L39" s="5"/>
      <c r="M39" s="5"/>
      <c r="N39" s="5">
        <v>20000000</v>
      </c>
      <c r="O39" s="5"/>
      <c r="P39" s="5">
        <f t="shared" si="1"/>
        <v>120000000</v>
      </c>
    </row>
    <row r="40" spans="1:16" x14ac:dyDescent="0.25">
      <c r="A40" s="4"/>
      <c r="B40" s="4" t="s">
        <v>132</v>
      </c>
      <c r="C40" s="5">
        <v>170000000</v>
      </c>
      <c r="D40" s="5">
        <v>14000000</v>
      </c>
      <c r="E40" s="5">
        <v>14000000</v>
      </c>
      <c r="F40" s="5">
        <v>14000000</v>
      </c>
      <c r="G40" s="5">
        <v>14000000</v>
      </c>
      <c r="H40" s="5">
        <v>14000000</v>
      </c>
      <c r="I40" s="5">
        <v>14000000</v>
      </c>
      <c r="J40" s="5">
        <v>14000000</v>
      </c>
      <c r="K40" s="5">
        <v>14000000</v>
      </c>
      <c r="L40" s="5">
        <v>14000000</v>
      </c>
      <c r="M40" s="5">
        <v>14000000</v>
      </c>
      <c r="N40" s="5">
        <v>15000000</v>
      </c>
      <c r="O40" s="5">
        <v>15000000</v>
      </c>
      <c r="P40" s="5">
        <f t="shared" si="1"/>
        <v>170000000</v>
      </c>
    </row>
    <row r="41" spans="1:16" x14ac:dyDescent="0.25">
      <c r="A41" s="4"/>
      <c r="B41" s="4" t="s">
        <v>29</v>
      </c>
      <c r="C41" s="5">
        <v>20000000</v>
      </c>
      <c r="D41" s="5">
        <v>1667400</v>
      </c>
      <c r="E41" s="5">
        <v>1666600</v>
      </c>
      <c r="F41" s="5">
        <v>1666600</v>
      </c>
      <c r="G41" s="5">
        <v>1666600</v>
      </c>
      <c r="H41" s="5">
        <v>1666600</v>
      </c>
      <c r="I41" s="5">
        <v>1666600</v>
      </c>
      <c r="J41" s="5">
        <v>1666600</v>
      </c>
      <c r="K41" s="5">
        <v>1666600</v>
      </c>
      <c r="L41" s="5">
        <v>1666600</v>
      </c>
      <c r="M41" s="5">
        <v>1666600</v>
      </c>
      <c r="N41" s="5">
        <v>1666600</v>
      </c>
      <c r="O41" s="5">
        <v>1666600</v>
      </c>
      <c r="P41" s="5">
        <f t="shared" si="1"/>
        <v>20000000</v>
      </c>
    </row>
    <row r="42" spans="1:16" x14ac:dyDescent="0.25">
      <c r="A42" s="4"/>
      <c r="B42" s="4" t="s">
        <v>30</v>
      </c>
      <c r="C42" s="5">
        <v>45000000</v>
      </c>
      <c r="D42" s="5">
        <v>3750000</v>
      </c>
      <c r="E42" s="5">
        <v>3750000</v>
      </c>
      <c r="F42" s="5">
        <v>3750000</v>
      </c>
      <c r="G42" s="5">
        <v>3750000</v>
      </c>
      <c r="H42" s="5">
        <v>3750000</v>
      </c>
      <c r="I42" s="5">
        <v>3750000</v>
      </c>
      <c r="J42" s="5">
        <v>3750000</v>
      </c>
      <c r="K42" s="5">
        <v>3750000</v>
      </c>
      <c r="L42" s="5">
        <v>3750000</v>
      </c>
      <c r="M42" s="5">
        <v>3750000</v>
      </c>
      <c r="N42" s="5">
        <v>3750000</v>
      </c>
      <c r="O42" s="5">
        <v>3750000</v>
      </c>
      <c r="P42" s="5">
        <f t="shared" si="1"/>
        <v>45000000</v>
      </c>
    </row>
    <row r="43" spans="1:16" x14ac:dyDescent="0.25">
      <c r="A43" s="4"/>
      <c r="B43" s="4" t="s">
        <v>31</v>
      </c>
      <c r="C43" s="5">
        <v>300000000</v>
      </c>
      <c r="D43" s="5">
        <v>25000000</v>
      </c>
      <c r="E43" s="5">
        <v>25000000</v>
      </c>
      <c r="F43" s="5">
        <v>25000000</v>
      </c>
      <c r="G43" s="5">
        <v>25000000</v>
      </c>
      <c r="H43" s="5">
        <v>25000000</v>
      </c>
      <c r="I43" s="5">
        <v>25000000</v>
      </c>
      <c r="J43" s="5">
        <v>25000000</v>
      </c>
      <c r="K43" s="5">
        <v>25000000</v>
      </c>
      <c r="L43" s="5">
        <v>25000000</v>
      </c>
      <c r="M43" s="5">
        <v>25000000</v>
      </c>
      <c r="N43" s="5">
        <v>25000000</v>
      </c>
      <c r="O43" s="5">
        <v>25000000</v>
      </c>
      <c r="P43" s="5">
        <f t="shared" si="1"/>
        <v>300000000</v>
      </c>
    </row>
    <row r="44" spans="1:16" x14ac:dyDescent="0.25">
      <c r="A44" s="4"/>
      <c r="B44" s="4" t="s">
        <v>32</v>
      </c>
      <c r="C44" s="5">
        <v>2000000</v>
      </c>
      <c r="D44" s="5"/>
      <c r="E44" s="5">
        <v>333200</v>
      </c>
      <c r="F44" s="5">
        <v>167400</v>
      </c>
      <c r="G44" s="5">
        <v>166600</v>
      </c>
      <c r="H44" s="5">
        <v>166600</v>
      </c>
      <c r="I44" s="5">
        <v>166600</v>
      </c>
      <c r="J44" s="5">
        <v>166600</v>
      </c>
      <c r="K44" s="5">
        <v>166600</v>
      </c>
      <c r="L44" s="5">
        <v>166600</v>
      </c>
      <c r="M44" s="5">
        <v>166600</v>
      </c>
      <c r="N44" s="5">
        <v>166600</v>
      </c>
      <c r="O44" s="5">
        <v>166600</v>
      </c>
      <c r="P44" s="5">
        <f t="shared" si="1"/>
        <v>2000000</v>
      </c>
    </row>
    <row r="45" spans="1:16" x14ac:dyDescent="0.25">
      <c r="A45" s="4"/>
      <c r="B45" s="4" t="s">
        <v>33</v>
      </c>
      <c r="C45" s="5">
        <v>4000000</v>
      </c>
      <c r="D45" s="5"/>
      <c r="E45" s="5">
        <v>666600</v>
      </c>
      <c r="F45" s="5">
        <v>333700</v>
      </c>
      <c r="G45" s="5">
        <v>333300</v>
      </c>
      <c r="H45" s="5">
        <v>333300</v>
      </c>
      <c r="I45" s="5">
        <v>333300</v>
      </c>
      <c r="J45" s="5">
        <v>333300</v>
      </c>
      <c r="K45" s="5">
        <v>333300</v>
      </c>
      <c r="L45" s="5">
        <v>333300</v>
      </c>
      <c r="M45" s="5">
        <v>333300</v>
      </c>
      <c r="N45" s="5">
        <v>333300</v>
      </c>
      <c r="O45" s="5">
        <v>333300</v>
      </c>
      <c r="P45" s="5">
        <f t="shared" si="1"/>
        <v>4000000</v>
      </c>
    </row>
    <row r="46" spans="1:16" x14ac:dyDescent="0.25">
      <c r="A46" s="4"/>
      <c r="B46" s="4" t="s">
        <v>133</v>
      </c>
      <c r="C46" s="5">
        <v>5000000</v>
      </c>
      <c r="D46" s="5"/>
      <c r="E46" s="5"/>
      <c r="F46" s="5">
        <v>5000000</v>
      </c>
      <c r="G46" s="5"/>
      <c r="H46" s="5"/>
      <c r="I46" s="5"/>
      <c r="J46" s="5"/>
      <c r="K46" s="5"/>
      <c r="L46" s="5"/>
      <c r="M46" s="5"/>
      <c r="N46" s="5"/>
      <c r="O46" s="5"/>
      <c r="P46" s="5">
        <f t="shared" si="1"/>
        <v>5000000</v>
      </c>
    </row>
    <row r="47" spans="1:16" x14ac:dyDescent="0.25">
      <c r="A47" s="4"/>
      <c r="B47" s="4" t="s">
        <v>34</v>
      </c>
      <c r="C47" s="5">
        <v>1161600000</v>
      </c>
      <c r="D47" s="5">
        <v>96800000</v>
      </c>
      <c r="E47" s="5">
        <v>96800000</v>
      </c>
      <c r="F47" s="5">
        <v>96800000</v>
      </c>
      <c r="G47" s="5">
        <v>96800000</v>
      </c>
      <c r="H47" s="5">
        <v>96800000</v>
      </c>
      <c r="I47" s="5">
        <v>96800000</v>
      </c>
      <c r="J47" s="5">
        <v>96800000</v>
      </c>
      <c r="K47" s="5">
        <v>96800000</v>
      </c>
      <c r="L47" s="5">
        <v>96800000</v>
      </c>
      <c r="M47" s="5">
        <v>96800000</v>
      </c>
      <c r="N47" s="5">
        <v>96800000</v>
      </c>
      <c r="O47" s="5">
        <v>96800000</v>
      </c>
      <c r="P47" s="5">
        <f t="shared" si="1"/>
        <v>1161600000</v>
      </c>
    </row>
    <row r="48" spans="1:16" x14ac:dyDescent="0.25">
      <c r="A48" s="4"/>
      <c r="B48" s="4" t="s">
        <v>35</v>
      </c>
      <c r="C48" s="5">
        <v>35300000</v>
      </c>
      <c r="D48" s="5">
        <v>2942400</v>
      </c>
      <c r="E48" s="5">
        <v>2941600</v>
      </c>
      <c r="F48" s="5">
        <v>2941600</v>
      </c>
      <c r="G48" s="5">
        <v>2941600</v>
      </c>
      <c r="H48" s="5">
        <v>2941600</v>
      </c>
      <c r="I48" s="5">
        <v>2941600</v>
      </c>
      <c r="J48" s="5">
        <v>2941600</v>
      </c>
      <c r="K48" s="5">
        <v>2941600</v>
      </c>
      <c r="L48" s="5">
        <v>2941600</v>
      </c>
      <c r="M48" s="5">
        <v>2941600</v>
      </c>
      <c r="N48" s="5">
        <v>2941600</v>
      </c>
      <c r="O48" s="5">
        <v>2941600</v>
      </c>
      <c r="P48" s="5">
        <f t="shared" si="1"/>
        <v>35300000</v>
      </c>
    </row>
    <row r="49" spans="1:16" x14ac:dyDescent="0.25">
      <c r="A49" s="4"/>
      <c r="B49" s="4" t="s">
        <v>51</v>
      </c>
      <c r="C49" s="5">
        <v>80000000</v>
      </c>
      <c r="D49" s="5"/>
      <c r="E49" s="5"/>
      <c r="F49" s="5">
        <v>80000000</v>
      </c>
      <c r="G49" s="5"/>
      <c r="H49" s="5"/>
      <c r="I49" s="5"/>
      <c r="J49" s="5"/>
      <c r="K49" s="5"/>
      <c r="L49" s="5"/>
      <c r="M49" s="5"/>
      <c r="N49" s="5"/>
      <c r="O49" s="5"/>
      <c r="P49" s="5">
        <f t="shared" si="1"/>
        <v>80000000</v>
      </c>
    </row>
    <row r="50" spans="1:16" x14ac:dyDescent="0.25">
      <c r="A50" s="4"/>
      <c r="B50" s="4" t="s">
        <v>50</v>
      </c>
      <c r="C50" s="5">
        <v>100000000</v>
      </c>
      <c r="D50" s="5"/>
      <c r="E50" s="5"/>
      <c r="F50" s="5"/>
      <c r="G50" s="5">
        <v>100000000</v>
      </c>
      <c r="H50" s="5"/>
      <c r="I50" s="5"/>
      <c r="J50" s="5"/>
      <c r="K50" s="5"/>
      <c r="L50" s="5"/>
      <c r="M50" s="5"/>
      <c r="N50" s="5"/>
      <c r="O50" s="5"/>
      <c r="P50" s="5">
        <f t="shared" si="1"/>
        <v>100000000</v>
      </c>
    </row>
    <row r="51" spans="1:16" x14ac:dyDescent="0.25">
      <c r="A51" s="4"/>
      <c r="B51" s="4" t="s">
        <v>52</v>
      </c>
      <c r="C51" s="5">
        <v>12450000</v>
      </c>
      <c r="D51" s="5"/>
      <c r="E51" s="5"/>
      <c r="F51" s="5">
        <v>12450000</v>
      </c>
      <c r="G51" s="5"/>
      <c r="H51" s="5"/>
      <c r="I51" s="5"/>
      <c r="J51" s="5"/>
      <c r="K51" s="5"/>
      <c r="L51" s="5"/>
      <c r="M51" s="5"/>
      <c r="N51" s="5"/>
      <c r="O51" s="5"/>
      <c r="P51" s="5">
        <f t="shared" si="1"/>
        <v>12450000</v>
      </c>
    </row>
    <row r="52" spans="1:16" x14ac:dyDescent="0.25">
      <c r="A52" s="4"/>
      <c r="B52" s="4" t="s">
        <v>36</v>
      </c>
      <c r="C52" s="5">
        <v>10000000</v>
      </c>
      <c r="D52" s="5"/>
      <c r="E52" s="5"/>
      <c r="F52" s="5">
        <v>3000000</v>
      </c>
      <c r="G52" s="5"/>
      <c r="H52" s="5"/>
      <c r="I52" s="5">
        <v>3000000</v>
      </c>
      <c r="J52" s="5"/>
      <c r="K52" s="5"/>
      <c r="L52" s="5"/>
      <c r="M52" s="5">
        <v>4000000</v>
      </c>
      <c r="N52" s="5"/>
      <c r="O52" s="5"/>
      <c r="P52" s="5">
        <f t="shared" si="1"/>
        <v>10000000</v>
      </c>
    </row>
    <row r="53" spans="1:16" x14ac:dyDescent="0.25">
      <c r="A53" s="4"/>
      <c r="B53" s="4" t="s">
        <v>37</v>
      </c>
      <c r="C53" s="5">
        <v>40000000</v>
      </c>
      <c r="D53" s="5"/>
      <c r="E53" s="5"/>
      <c r="F53" s="5">
        <v>40000000</v>
      </c>
      <c r="G53" s="5"/>
      <c r="H53" s="5"/>
      <c r="I53" s="5"/>
      <c r="J53" s="5"/>
      <c r="K53" s="5"/>
      <c r="L53" s="5"/>
      <c r="M53" s="5"/>
      <c r="N53" s="5"/>
      <c r="O53" s="5"/>
      <c r="P53" s="5">
        <f t="shared" si="1"/>
        <v>40000000</v>
      </c>
    </row>
    <row r="54" spans="1:16" x14ac:dyDescent="0.25">
      <c r="A54" s="4"/>
      <c r="B54" s="4" t="s">
        <v>38</v>
      </c>
      <c r="C54" s="5">
        <v>40000000</v>
      </c>
      <c r="D54" s="5"/>
      <c r="E54" s="5"/>
      <c r="F54" s="5"/>
      <c r="G54" s="5"/>
      <c r="H54" s="5"/>
      <c r="I54" s="5"/>
      <c r="J54" s="5"/>
      <c r="K54" s="5">
        <v>40000000</v>
      </c>
      <c r="L54" s="5"/>
      <c r="M54" s="5"/>
      <c r="N54" s="5"/>
      <c r="O54" s="5"/>
      <c r="P54" s="5">
        <f t="shared" si="1"/>
        <v>40000000</v>
      </c>
    </row>
    <row r="55" spans="1:16" x14ac:dyDescent="0.25">
      <c r="A55" s="4"/>
      <c r="B55" s="4" t="s">
        <v>39</v>
      </c>
      <c r="C55" s="5">
        <v>32250000</v>
      </c>
      <c r="D55" s="5"/>
      <c r="E55" s="5"/>
      <c r="F55" s="5">
        <v>8000000</v>
      </c>
      <c r="G55" s="5"/>
      <c r="H55" s="5"/>
      <c r="I55" s="5">
        <v>8000000</v>
      </c>
      <c r="J55" s="5"/>
      <c r="K55" s="5"/>
      <c r="L55" s="5">
        <v>8000000</v>
      </c>
      <c r="M55" s="5"/>
      <c r="N55" s="5"/>
      <c r="O55" s="5">
        <v>8250000</v>
      </c>
      <c r="P55" s="5">
        <f t="shared" si="1"/>
        <v>32250000</v>
      </c>
    </row>
    <row r="56" spans="1:16" x14ac:dyDescent="0.25">
      <c r="A56" s="4"/>
      <c r="B56" s="4" t="s">
        <v>40</v>
      </c>
      <c r="C56" s="5">
        <v>750000</v>
      </c>
      <c r="D56" s="5"/>
      <c r="E56" s="5"/>
      <c r="F56" s="5"/>
      <c r="G56" s="5">
        <v>250000</v>
      </c>
      <c r="H56" s="5"/>
      <c r="I56" s="5"/>
      <c r="J56" s="5"/>
      <c r="K56" s="5">
        <v>250000</v>
      </c>
      <c r="L56" s="5"/>
      <c r="M56" s="5"/>
      <c r="N56" s="5"/>
      <c r="O56" s="5">
        <v>250000</v>
      </c>
      <c r="P56" s="5">
        <f t="shared" si="1"/>
        <v>750000</v>
      </c>
    </row>
    <row r="57" spans="1:16" x14ac:dyDescent="0.25">
      <c r="A57" s="4"/>
      <c r="B57" s="4" t="s">
        <v>41</v>
      </c>
      <c r="C57" s="5">
        <v>4980000</v>
      </c>
      <c r="D57" s="5"/>
      <c r="E57" s="5"/>
      <c r="F57" s="5"/>
      <c r="G57" s="5"/>
      <c r="H57" s="5"/>
      <c r="I57" s="5">
        <v>4980000</v>
      </c>
      <c r="J57" s="5"/>
      <c r="K57" s="5"/>
      <c r="L57" s="5"/>
      <c r="M57" s="5"/>
      <c r="N57" s="5"/>
      <c r="O57" s="5"/>
      <c r="P57" s="5">
        <f t="shared" si="1"/>
        <v>4980000</v>
      </c>
    </row>
    <row r="58" spans="1:16" x14ac:dyDescent="0.25">
      <c r="A58" s="4"/>
      <c r="B58" s="4" t="s">
        <v>43</v>
      </c>
      <c r="C58" s="5">
        <v>24000000</v>
      </c>
      <c r="D58" s="5">
        <v>2000000</v>
      </c>
      <c r="E58" s="5">
        <v>2000000</v>
      </c>
      <c r="F58" s="5">
        <v>2000000</v>
      </c>
      <c r="G58" s="5">
        <v>2000000</v>
      </c>
      <c r="H58" s="5">
        <v>2000000</v>
      </c>
      <c r="I58" s="5">
        <v>2000000</v>
      </c>
      <c r="J58" s="5">
        <v>2000000</v>
      </c>
      <c r="K58" s="5">
        <v>2000000</v>
      </c>
      <c r="L58" s="5">
        <v>2000000</v>
      </c>
      <c r="M58" s="5">
        <v>2000000</v>
      </c>
      <c r="N58" s="5">
        <v>2000000</v>
      </c>
      <c r="O58" s="5">
        <v>2000000</v>
      </c>
      <c r="P58" s="5">
        <f t="shared" si="1"/>
        <v>24000000</v>
      </c>
    </row>
    <row r="59" spans="1:16" x14ac:dyDescent="0.25">
      <c r="A59" s="4"/>
      <c r="B59" s="4" t="s">
        <v>44</v>
      </c>
      <c r="C59" s="5">
        <v>11000000</v>
      </c>
      <c r="D59" s="5"/>
      <c r="E59" s="5"/>
      <c r="F59" s="5"/>
      <c r="G59" s="5"/>
      <c r="H59" s="5">
        <v>5500000</v>
      </c>
      <c r="I59" s="5"/>
      <c r="J59" s="5"/>
      <c r="K59" s="5"/>
      <c r="L59" s="5"/>
      <c r="M59" s="5"/>
      <c r="N59" s="5">
        <v>5500000</v>
      </c>
      <c r="O59" s="5"/>
      <c r="P59" s="5">
        <f t="shared" si="1"/>
        <v>11000000</v>
      </c>
    </row>
    <row r="60" spans="1:16" x14ac:dyDescent="0.25">
      <c r="A60" s="4"/>
      <c r="B60" s="4" t="s">
        <v>45</v>
      </c>
      <c r="C60" s="5">
        <v>12500000</v>
      </c>
      <c r="D60" s="5">
        <v>12500000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>
        <f t="shared" si="1"/>
        <v>12500000</v>
      </c>
    </row>
    <row r="61" spans="1:16" x14ac:dyDescent="0.25">
      <c r="A61" s="4"/>
      <c r="B61" s="4" t="s">
        <v>42</v>
      </c>
      <c r="C61" s="5">
        <v>55000000</v>
      </c>
      <c r="D61" s="5"/>
      <c r="E61" s="5"/>
      <c r="F61" s="5"/>
      <c r="G61" s="5"/>
      <c r="H61" s="5"/>
      <c r="I61" s="5"/>
      <c r="J61" s="5">
        <v>55000000</v>
      </c>
      <c r="K61" s="5"/>
      <c r="L61" s="5"/>
      <c r="M61" s="5"/>
      <c r="N61" s="5"/>
      <c r="O61" s="5"/>
      <c r="P61" s="5">
        <f t="shared" si="1"/>
        <v>55000000</v>
      </c>
    </row>
    <row r="62" spans="1:16" x14ac:dyDescent="0.25">
      <c r="A62" s="4"/>
      <c r="B62" s="4" t="s">
        <v>46</v>
      </c>
      <c r="C62" s="5">
        <v>40000000</v>
      </c>
      <c r="D62" s="5"/>
      <c r="E62" s="5"/>
      <c r="F62" s="5"/>
      <c r="G62" s="5">
        <v>20000000</v>
      </c>
      <c r="H62" s="5"/>
      <c r="I62" s="5"/>
      <c r="J62" s="5">
        <v>10000000</v>
      </c>
      <c r="K62" s="5"/>
      <c r="L62" s="5"/>
      <c r="M62" s="5">
        <v>10000000</v>
      </c>
      <c r="N62" s="5"/>
      <c r="O62" s="5"/>
      <c r="P62" s="5">
        <f t="shared" si="1"/>
        <v>40000000</v>
      </c>
    </row>
    <row r="63" spans="1:16" x14ac:dyDescent="0.25">
      <c r="A63" s="4"/>
      <c r="B63" s="4" t="s">
        <v>47</v>
      </c>
      <c r="C63" s="5">
        <v>40000000</v>
      </c>
      <c r="D63" s="5">
        <v>1000000</v>
      </c>
      <c r="E63" s="5">
        <v>1000000</v>
      </c>
      <c r="F63" s="5">
        <v>14000000</v>
      </c>
      <c r="G63" s="5">
        <v>1000000</v>
      </c>
      <c r="H63" s="5">
        <v>1500000</v>
      </c>
      <c r="I63" s="5">
        <v>2000000</v>
      </c>
      <c r="J63" s="5">
        <v>1000000</v>
      </c>
      <c r="K63" s="5">
        <v>1000000</v>
      </c>
      <c r="L63" s="5">
        <v>14000000</v>
      </c>
      <c r="M63" s="5">
        <v>1000000</v>
      </c>
      <c r="N63" s="5">
        <v>1500000</v>
      </c>
      <c r="O63" s="5">
        <v>1000000</v>
      </c>
      <c r="P63" s="5">
        <f t="shared" si="1"/>
        <v>40000000</v>
      </c>
    </row>
    <row r="64" spans="1:16" x14ac:dyDescent="0.25">
      <c r="A64" s="4"/>
      <c r="B64" s="4" t="s">
        <v>48</v>
      </c>
      <c r="C64" s="5">
        <v>160000000</v>
      </c>
      <c r="D64" s="5">
        <v>30000000</v>
      </c>
      <c r="E64" s="5">
        <v>15000000</v>
      </c>
      <c r="F64" s="5">
        <v>15000000</v>
      </c>
      <c r="G64" s="5">
        <v>15000000</v>
      </c>
      <c r="H64" s="5">
        <v>15000000</v>
      </c>
      <c r="I64" s="5">
        <v>15000000</v>
      </c>
      <c r="J64" s="5">
        <v>15000000</v>
      </c>
      <c r="K64" s="5">
        <v>15000000</v>
      </c>
      <c r="L64" s="5">
        <v>15000000</v>
      </c>
      <c r="M64" s="5">
        <v>10000000</v>
      </c>
      <c r="N64" s="5"/>
      <c r="O64" s="5"/>
      <c r="P64" s="5">
        <f t="shared" si="1"/>
        <v>160000000</v>
      </c>
    </row>
    <row r="65" spans="1:16" x14ac:dyDescent="0.25">
      <c r="A65" s="4"/>
      <c r="B65" s="4" t="s">
        <v>49</v>
      </c>
      <c r="C65" s="5">
        <v>160000000</v>
      </c>
      <c r="D65" s="5">
        <v>13000000</v>
      </c>
      <c r="E65" s="5">
        <v>13000000</v>
      </c>
      <c r="F65" s="5">
        <v>13000000</v>
      </c>
      <c r="G65" s="5">
        <v>13000000</v>
      </c>
      <c r="H65" s="5">
        <v>13000000</v>
      </c>
      <c r="I65" s="5">
        <v>13000000</v>
      </c>
      <c r="J65" s="5">
        <v>13000000</v>
      </c>
      <c r="K65" s="5">
        <v>13000000</v>
      </c>
      <c r="L65" s="5">
        <v>13000000</v>
      </c>
      <c r="M65" s="5">
        <v>13000000</v>
      </c>
      <c r="N65" s="5">
        <v>13000000</v>
      </c>
      <c r="O65" s="5">
        <v>17000000</v>
      </c>
      <c r="P65" s="5">
        <f t="shared" si="1"/>
        <v>160000000</v>
      </c>
    </row>
    <row r="66" spans="1:16" x14ac:dyDescent="0.25">
      <c r="A66" s="4"/>
      <c r="B66" s="4" t="s">
        <v>134</v>
      </c>
      <c r="C66" s="5">
        <v>95000000</v>
      </c>
      <c r="D66" s="5">
        <v>5000000</v>
      </c>
      <c r="E66" s="5">
        <v>8000000</v>
      </c>
      <c r="F66" s="5">
        <v>8000000</v>
      </c>
      <c r="G66" s="5">
        <v>8000000</v>
      </c>
      <c r="H66" s="5">
        <v>8000000</v>
      </c>
      <c r="I66" s="5">
        <v>8000000</v>
      </c>
      <c r="J66" s="5">
        <v>8000000</v>
      </c>
      <c r="K66" s="5">
        <v>8000000</v>
      </c>
      <c r="L66" s="5">
        <v>8000000</v>
      </c>
      <c r="M66" s="5">
        <v>8000000</v>
      </c>
      <c r="N66" s="5">
        <v>8000000</v>
      </c>
      <c r="O66" s="5">
        <v>10000000</v>
      </c>
      <c r="P66" s="5">
        <f t="shared" si="1"/>
        <v>95000000</v>
      </c>
    </row>
    <row r="67" spans="1:16" x14ac:dyDescent="0.25">
      <c r="A67" s="4"/>
      <c r="B67" s="4" t="s">
        <v>135</v>
      </c>
      <c r="C67" s="5">
        <v>95000000</v>
      </c>
      <c r="D67" s="5">
        <v>5000000</v>
      </c>
      <c r="E67" s="5">
        <v>8000000</v>
      </c>
      <c r="F67" s="5">
        <v>8000000</v>
      </c>
      <c r="G67" s="5">
        <v>8000000</v>
      </c>
      <c r="H67" s="5">
        <v>8000000</v>
      </c>
      <c r="I67" s="5">
        <v>8000000</v>
      </c>
      <c r="J67" s="5">
        <v>8000000</v>
      </c>
      <c r="K67" s="5">
        <v>8000000</v>
      </c>
      <c r="L67" s="5">
        <v>8000000</v>
      </c>
      <c r="M67" s="5">
        <v>8000000</v>
      </c>
      <c r="N67" s="5">
        <v>8000000</v>
      </c>
      <c r="O67" s="5">
        <v>10000000</v>
      </c>
      <c r="P67" s="5">
        <f t="shared" si="1"/>
        <v>95000000</v>
      </c>
    </row>
    <row r="68" spans="1:16" x14ac:dyDescent="0.25">
      <c r="A68" s="4"/>
      <c r="B68" s="4" t="s">
        <v>136</v>
      </c>
      <c r="C68" s="5">
        <v>40000000</v>
      </c>
      <c r="D68" s="5"/>
      <c r="E68" s="5"/>
      <c r="F68" s="5">
        <v>10000000</v>
      </c>
      <c r="G68" s="5"/>
      <c r="H68" s="5"/>
      <c r="I68" s="5">
        <v>10000000</v>
      </c>
      <c r="J68" s="5"/>
      <c r="K68" s="5"/>
      <c r="L68" s="5">
        <v>10000000</v>
      </c>
      <c r="M68" s="5"/>
      <c r="N68" s="5"/>
      <c r="O68" s="5">
        <v>10000000</v>
      </c>
      <c r="P68" s="5">
        <f t="shared" si="1"/>
        <v>40000000</v>
      </c>
    </row>
    <row r="69" spans="1:16" x14ac:dyDescent="0.25">
      <c r="A69" s="4"/>
      <c r="B69" s="4" t="s">
        <v>137</v>
      </c>
      <c r="C69" s="5">
        <v>17000000</v>
      </c>
      <c r="D69" s="5"/>
      <c r="E69" s="5"/>
      <c r="F69" s="5">
        <v>4250000</v>
      </c>
      <c r="G69" s="5"/>
      <c r="H69" s="5"/>
      <c r="I69" s="5">
        <v>4250000</v>
      </c>
      <c r="J69" s="5"/>
      <c r="K69" s="5"/>
      <c r="L69" s="5">
        <v>4250000</v>
      </c>
      <c r="M69" s="5"/>
      <c r="N69" s="5"/>
      <c r="O69" s="5">
        <v>4250000</v>
      </c>
      <c r="P69" s="5">
        <f t="shared" si="1"/>
        <v>17000000</v>
      </c>
    </row>
    <row r="70" spans="1:16" x14ac:dyDescent="0.25">
      <c r="A70" s="4"/>
      <c r="B70" s="4" t="s">
        <v>138</v>
      </c>
      <c r="C70" s="5">
        <v>10000000</v>
      </c>
      <c r="D70" s="5"/>
      <c r="E70" s="5"/>
      <c r="F70" s="5">
        <v>2500000</v>
      </c>
      <c r="G70" s="5"/>
      <c r="H70" s="5"/>
      <c r="I70" s="5">
        <v>2500000</v>
      </c>
      <c r="J70" s="5"/>
      <c r="K70" s="5"/>
      <c r="L70" s="5">
        <v>2500000</v>
      </c>
      <c r="M70" s="5"/>
      <c r="N70" s="5"/>
      <c r="O70" s="5">
        <v>2500000</v>
      </c>
      <c r="P70" s="5">
        <f t="shared" si="1"/>
        <v>10000000</v>
      </c>
    </row>
    <row r="71" spans="1:16" x14ac:dyDescent="0.25">
      <c r="A71" s="4"/>
      <c r="B71" s="4" t="s">
        <v>139</v>
      </c>
      <c r="C71" s="5">
        <v>20100000</v>
      </c>
      <c r="D71" s="5"/>
      <c r="E71" s="5"/>
      <c r="F71" s="5">
        <v>5025000</v>
      </c>
      <c r="G71" s="5"/>
      <c r="H71" s="5"/>
      <c r="I71" s="5">
        <v>5025000</v>
      </c>
      <c r="J71" s="5"/>
      <c r="K71" s="5"/>
      <c r="L71" s="5">
        <v>5025000</v>
      </c>
      <c r="M71" s="5"/>
      <c r="N71" s="5"/>
      <c r="O71" s="5">
        <v>5025000</v>
      </c>
      <c r="P71" s="5">
        <f t="shared" si="1"/>
        <v>20100000</v>
      </c>
    </row>
    <row r="72" spans="1:16" x14ac:dyDescent="0.25">
      <c r="A72" s="4"/>
      <c r="B72" s="4" t="s">
        <v>53</v>
      </c>
      <c r="C72" s="5">
        <v>20000000</v>
      </c>
      <c r="D72" s="5"/>
      <c r="E72" s="5"/>
      <c r="F72" s="5"/>
      <c r="G72" s="5"/>
      <c r="H72" s="5">
        <v>10000000</v>
      </c>
      <c r="I72" s="5"/>
      <c r="J72" s="5"/>
      <c r="K72" s="5"/>
      <c r="L72" s="5">
        <v>10000000</v>
      </c>
      <c r="M72" s="5"/>
      <c r="N72" s="5"/>
      <c r="O72" s="5"/>
      <c r="P72" s="5">
        <f t="shared" si="1"/>
        <v>20000000</v>
      </c>
    </row>
    <row r="73" spans="1:16" x14ac:dyDescent="0.25">
      <c r="A73" s="4"/>
      <c r="B73" s="4" t="s">
        <v>140</v>
      </c>
      <c r="C73" s="5">
        <v>80000000</v>
      </c>
      <c r="D73" s="5">
        <v>6667400</v>
      </c>
      <c r="E73" s="5">
        <v>6666600</v>
      </c>
      <c r="F73" s="5">
        <v>6666600</v>
      </c>
      <c r="G73" s="5">
        <v>6666600</v>
      </c>
      <c r="H73" s="5">
        <v>6666600</v>
      </c>
      <c r="I73" s="5">
        <v>6666600</v>
      </c>
      <c r="J73" s="5">
        <v>6666600</v>
      </c>
      <c r="K73" s="5">
        <v>6666600</v>
      </c>
      <c r="L73" s="5">
        <v>6666600</v>
      </c>
      <c r="M73" s="5">
        <v>6666600</v>
      </c>
      <c r="N73" s="5">
        <v>6666600</v>
      </c>
      <c r="O73" s="5">
        <v>6666600</v>
      </c>
      <c r="P73" s="5">
        <f t="shared" si="1"/>
        <v>80000000</v>
      </c>
    </row>
    <row r="74" spans="1:16" x14ac:dyDescent="0.25">
      <c r="A74" s="4"/>
      <c r="B74" s="4" t="s">
        <v>141</v>
      </c>
      <c r="C74" s="5">
        <v>35000000</v>
      </c>
      <c r="D74" s="5"/>
      <c r="E74" s="5">
        <v>3000000</v>
      </c>
      <c r="F74" s="5">
        <v>3000000</v>
      </c>
      <c r="G74" s="5">
        <v>4000000</v>
      </c>
      <c r="H74" s="5">
        <v>3000000</v>
      </c>
      <c r="I74" s="5">
        <v>4000000</v>
      </c>
      <c r="J74" s="5">
        <v>3000000</v>
      </c>
      <c r="K74" s="5">
        <v>3000000</v>
      </c>
      <c r="L74" s="5">
        <v>3000000</v>
      </c>
      <c r="M74" s="5">
        <v>3000000</v>
      </c>
      <c r="N74" s="5">
        <v>3000000</v>
      </c>
      <c r="O74" s="5">
        <v>3000000</v>
      </c>
      <c r="P74" s="5">
        <f t="shared" si="1"/>
        <v>35000000</v>
      </c>
    </row>
    <row r="75" spans="1:16" x14ac:dyDescent="0.25">
      <c r="A75" s="4"/>
      <c r="B75" s="4" t="s">
        <v>142</v>
      </c>
      <c r="C75" s="5">
        <v>10000000</v>
      </c>
      <c r="D75" s="5"/>
      <c r="E75" s="5"/>
      <c r="F75" s="5"/>
      <c r="G75" s="5"/>
      <c r="H75" s="5">
        <v>10000000</v>
      </c>
      <c r="I75" s="5"/>
      <c r="J75" s="5"/>
      <c r="K75" s="5"/>
      <c r="L75" s="5"/>
      <c r="M75" s="5"/>
      <c r="N75" s="5"/>
      <c r="O75" s="5"/>
      <c r="P75" s="5">
        <f t="shared" si="1"/>
        <v>10000000</v>
      </c>
    </row>
    <row r="76" spans="1:16" x14ac:dyDescent="0.25">
      <c r="A76" s="4"/>
      <c r="B76" s="4" t="s">
        <v>143</v>
      </c>
      <c r="C76" s="5">
        <v>120000000</v>
      </c>
      <c r="D76" s="5"/>
      <c r="E76" s="5">
        <v>11000000</v>
      </c>
      <c r="F76" s="5">
        <v>11000000</v>
      </c>
      <c r="G76" s="5">
        <v>11000000</v>
      </c>
      <c r="H76" s="5">
        <v>11000000</v>
      </c>
      <c r="I76" s="5">
        <v>11000000</v>
      </c>
      <c r="J76" s="5">
        <v>11000000</v>
      </c>
      <c r="K76" s="5">
        <v>11000000</v>
      </c>
      <c r="L76" s="5">
        <v>11000000</v>
      </c>
      <c r="M76" s="5">
        <v>11000000</v>
      </c>
      <c r="N76" s="5">
        <v>11000000</v>
      </c>
      <c r="O76" s="5">
        <v>10000000</v>
      </c>
      <c r="P76" s="5">
        <f t="shared" si="1"/>
        <v>120000000</v>
      </c>
    </row>
    <row r="77" spans="1:16" x14ac:dyDescent="0.25">
      <c r="A77" s="4"/>
      <c r="B77" s="4" t="s">
        <v>144</v>
      </c>
      <c r="C77" s="5">
        <v>100000000</v>
      </c>
      <c r="D77" s="5"/>
      <c r="E77" s="5">
        <v>10000000</v>
      </c>
      <c r="F77" s="5">
        <v>9000000</v>
      </c>
      <c r="G77" s="5">
        <v>9000000</v>
      </c>
      <c r="H77" s="5">
        <v>9000000</v>
      </c>
      <c r="I77" s="5">
        <v>9000000</v>
      </c>
      <c r="J77" s="5">
        <v>9000000</v>
      </c>
      <c r="K77" s="5">
        <v>9000000</v>
      </c>
      <c r="L77" s="5">
        <v>9000000</v>
      </c>
      <c r="M77" s="5">
        <v>9000000</v>
      </c>
      <c r="N77" s="5">
        <v>9000000</v>
      </c>
      <c r="O77" s="5">
        <v>9000000</v>
      </c>
      <c r="P77" s="5">
        <f t="shared" si="1"/>
        <v>100000000</v>
      </c>
    </row>
    <row r="78" spans="1:16" x14ac:dyDescent="0.25">
      <c r="A78" s="4"/>
      <c r="B78" s="4" t="s">
        <v>145</v>
      </c>
      <c r="C78" s="5">
        <v>25000000</v>
      </c>
      <c r="D78" s="5"/>
      <c r="E78" s="5">
        <v>2500000</v>
      </c>
      <c r="F78" s="5">
        <v>2500000</v>
      </c>
      <c r="G78" s="5">
        <v>2500000</v>
      </c>
      <c r="H78" s="5">
        <v>2500000</v>
      </c>
      <c r="I78" s="5">
        <v>2500000</v>
      </c>
      <c r="J78" s="5">
        <v>2500000</v>
      </c>
      <c r="K78" s="5">
        <v>2000000</v>
      </c>
      <c r="L78" s="5">
        <v>2000000</v>
      </c>
      <c r="M78" s="5">
        <v>2000000</v>
      </c>
      <c r="N78" s="5">
        <v>2000000</v>
      </c>
      <c r="O78" s="5">
        <v>2000000</v>
      </c>
      <c r="P78" s="5">
        <f t="shared" si="1"/>
        <v>25000000</v>
      </c>
    </row>
    <row r="79" spans="1:16" x14ac:dyDescent="0.25">
      <c r="A79" s="4"/>
      <c r="B79" s="4" t="s">
        <v>146</v>
      </c>
      <c r="C79" s="5">
        <v>50000000</v>
      </c>
      <c r="D79" s="5"/>
      <c r="E79" s="5">
        <v>5000000</v>
      </c>
      <c r="F79" s="5">
        <v>4500000</v>
      </c>
      <c r="G79" s="5">
        <v>4500000</v>
      </c>
      <c r="H79" s="5">
        <v>4500000</v>
      </c>
      <c r="I79" s="5">
        <v>4500000</v>
      </c>
      <c r="J79" s="5">
        <v>4500000</v>
      </c>
      <c r="K79" s="5">
        <v>4500000</v>
      </c>
      <c r="L79" s="5">
        <v>4500000</v>
      </c>
      <c r="M79" s="5">
        <v>4500000</v>
      </c>
      <c r="N79" s="5">
        <v>4500000</v>
      </c>
      <c r="O79" s="5">
        <v>4500000</v>
      </c>
      <c r="P79" s="5">
        <f t="shared" si="1"/>
        <v>50000000</v>
      </c>
    </row>
    <row r="80" spans="1:16" x14ac:dyDescent="0.25">
      <c r="A80" s="4"/>
      <c r="B80" s="4" t="s">
        <v>148</v>
      </c>
      <c r="C80" s="5">
        <v>10000000</v>
      </c>
      <c r="D80" s="5"/>
      <c r="E80" s="5"/>
      <c r="F80" s="5"/>
      <c r="G80" s="5"/>
      <c r="H80" s="5"/>
      <c r="I80" s="5">
        <v>10000000</v>
      </c>
      <c r="J80" s="5"/>
      <c r="K80" s="5"/>
      <c r="L80" s="5"/>
      <c r="M80" s="5"/>
      <c r="N80" s="5"/>
      <c r="O80" s="5"/>
      <c r="P80" s="5">
        <f t="shared" si="1"/>
        <v>10000000</v>
      </c>
    </row>
    <row r="81" spans="1:16" x14ac:dyDescent="0.25">
      <c r="A81" s="4"/>
      <c r="B81" s="4" t="s">
        <v>147</v>
      </c>
      <c r="C81" s="5">
        <v>20000000</v>
      </c>
      <c r="D81" s="5"/>
      <c r="E81" s="5"/>
      <c r="F81" s="5">
        <v>5000000</v>
      </c>
      <c r="G81" s="5"/>
      <c r="H81" s="5"/>
      <c r="I81" s="5">
        <v>5000000</v>
      </c>
      <c r="J81" s="5"/>
      <c r="K81" s="5"/>
      <c r="L81" s="5">
        <v>5000000</v>
      </c>
      <c r="M81" s="5"/>
      <c r="N81" s="5"/>
      <c r="O81" s="5">
        <v>5000000</v>
      </c>
      <c r="P81" s="5">
        <f t="shared" si="1"/>
        <v>20000000</v>
      </c>
    </row>
    <row r="82" spans="1:16" x14ac:dyDescent="0.25">
      <c r="A82" s="4"/>
      <c r="B82" s="4" t="s">
        <v>54</v>
      </c>
      <c r="C82" s="5">
        <v>75000000</v>
      </c>
      <c r="D82" s="5"/>
      <c r="E82" s="5"/>
      <c r="F82" s="5"/>
      <c r="G82" s="5"/>
      <c r="H82" s="5">
        <v>75000000</v>
      </c>
      <c r="I82" s="5"/>
      <c r="J82" s="5"/>
      <c r="K82" s="5"/>
      <c r="L82" s="5"/>
      <c r="M82" s="5"/>
      <c r="N82" s="5"/>
      <c r="O82" s="5"/>
      <c r="P82" s="5">
        <f t="shared" si="1"/>
        <v>75000000</v>
      </c>
    </row>
    <row r="83" spans="1:16" x14ac:dyDescent="0.25">
      <c r="A83" s="4"/>
      <c r="B83" s="4" t="s">
        <v>55</v>
      </c>
      <c r="C83" s="5">
        <v>125000000</v>
      </c>
      <c r="D83" s="5">
        <v>10000000</v>
      </c>
      <c r="E83" s="5">
        <v>10000000</v>
      </c>
      <c r="F83" s="5">
        <v>10000000</v>
      </c>
      <c r="G83" s="5">
        <v>10000000</v>
      </c>
      <c r="H83" s="5">
        <v>11500000</v>
      </c>
      <c r="I83" s="5">
        <v>11500000</v>
      </c>
      <c r="J83" s="5">
        <v>11500000</v>
      </c>
      <c r="K83" s="5">
        <v>11500000</v>
      </c>
      <c r="L83" s="5">
        <v>11500000</v>
      </c>
      <c r="M83" s="5">
        <v>11500000</v>
      </c>
      <c r="N83" s="5">
        <v>9000000</v>
      </c>
      <c r="O83" s="5">
        <v>7000000</v>
      </c>
      <c r="P83" s="5">
        <f t="shared" si="1"/>
        <v>125000000</v>
      </c>
    </row>
    <row r="84" spans="1:16" s="9" customFormat="1" x14ac:dyDescent="0.25">
      <c r="A84" s="7" t="s">
        <v>96</v>
      </c>
      <c r="B84" s="7" t="s">
        <v>97</v>
      </c>
      <c r="C84" s="8">
        <f>SUM(C85:C141)</f>
        <v>800000000</v>
      </c>
      <c r="D84" s="8">
        <f t="shared" ref="D84:O84" si="5">SUM(D85:D141)</f>
        <v>0</v>
      </c>
      <c r="E84" s="8">
        <f t="shared" si="5"/>
        <v>0</v>
      </c>
      <c r="F84" s="8">
        <f t="shared" si="5"/>
        <v>20800000</v>
      </c>
      <c r="G84" s="8">
        <f t="shared" si="5"/>
        <v>534300000</v>
      </c>
      <c r="H84" s="8">
        <f t="shared" si="5"/>
        <v>209500000</v>
      </c>
      <c r="I84" s="8">
        <f t="shared" si="5"/>
        <v>35400000</v>
      </c>
      <c r="J84" s="8">
        <f t="shared" si="5"/>
        <v>0</v>
      </c>
      <c r="K84" s="8">
        <f t="shared" si="5"/>
        <v>0</v>
      </c>
      <c r="L84" s="8">
        <f t="shared" si="5"/>
        <v>0</v>
      </c>
      <c r="M84" s="8">
        <f t="shared" si="5"/>
        <v>0</v>
      </c>
      <c r="N84" s="8">
        <f t="shared" si="5"/>
        <v>0</v>
      </c>
      <c r="O84" s="8">
        <f t="shared" si="5"/>
        <v>0</v>
      </c>
      <c r="P84" s="8">
        <f t="shared" si="1"/>
        <v>800000000</v>
      </c>
    </row>
    <row r="85" spans="1:16" x14ac:dyDescent="0.25">
      <c r="A85" s="4"/>
      <c r="B85" s="4" t="s">
        <v>98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>
        <f t="shared" si="1"/>
        <v>0</v>
      </c>
    </row>
    <row r="86" spans="1:16" x14ac:dyDescent="0.25">
      <c r="A86" s="4"/>
      <c r="B86" s="4" t="s">
        <v>56</v>
      </c>
      <c r="C86" s="5">
        <v>2000000</v>
      </c>
      <c r="D86" s="5"/>
      <c r="E86" s="5"/>
      <c r="F86" s="5"/>
      <c r="G86" s="5">
        <v>2000000</v>
      </c>
      <c r="H86" s="5"/>
      <c r="I86" s="5"/>
      <c r="J86" s="5"/>
      <c r="K86" s="5"/>
      <c r="L86" s="5"/>
      <c r="M86" s="5"/>
      <c r="N86" s="5"/>
      <c r="O86" s="5"/>
      <c r="P86" s="5">
        <f t="shared" si="1"/>
        <v>2000000</v>
      </c>
    </row>
    <row r="87" spans="1:16" x14ac:dyDescent="0.25">
      <c r="A87" s="4"/>
      <c r="B87" s="4" t="s">
        <v>99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>
        <f t="shared" si="1"/>
        <v>0</v>
      </c>
    </row>
    <row r="88" spans="1:16" x14ac:dyDescent="0.25">
      <c r="A88" s="4"/>
      <c r="B88" s="4" t="s">
        <v>57</v>
      </c>
      <c r="C88" s="5">
        <v>3500000</v>
      </c>
      <c r="D88" s="5"/>
      <c r="E88" s="5"/>
      <c r="F88" s="5"/>
      <c r="G88" s="5">
        <v>3500000</v>
      </c>
      <c r="H88" s="5"/>
      <c r="I88" s="5"/>
      <c r="J88" s="5"/>
      <c r="K88" s="5"/>
      <c r="L88" s="5"/>
      <c r="M88" s="5"/>
      <c r="N88" s="5"/>
      <c r="O88" s="5"/>
      <c r="P88" s="5">
        <f t="shared" si="1"/>
        <v>3500000</v>
      </c>
    </row>
    <row r="89" spans="1:16" x14ac:dyDescent="0.25">
      <c r="A89" s="4"/>
      <c r="B89" s="4" t="s">
        <v>100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>
        <f t="shared" si="1"/>
        <v>0</v>
      </c>
    </row>
    <row r="90" spans="1:16" x14ac:dyDescent="0.25">
      <c r="A90" s="4"/>
      <c r="B90" s="4" t="s">
        <v>58</v>
      </c>
      <c r="C90" s="5">
        <v>9400000</v>
      </c>
      <c r="D90" s="5"/>
      <c r="E90" s="5"/>
      <c r="F90" s="5"/>
      <c r="G90" s="5"/>
      <c r="H90" s="5"/>
      <c r="I90" s="5">
        <v>9400000</v>
      </c>
      <c r="J90" s="5"/>
      <c r="K90" s="5"/>
      <c r="L90" s="5"/>
      <c r="M90" s="5"/>
      <c r="N90" s="5"/>
      <c r="O90" s="5"/>
      <c r="P90" s="5">
        <f t="shared" si="1"/>
        <v>9400000</v>
      </c>
    </row>
    <row r="91" spans="1:16" x14ac:dyDescent="0.25">
      <c r="A91" s="4"/>
      <c r="B91" s="4" t="s">
        <v>59</v>
      </c>
      <c r="C91" s="5">
        <v>26000000</v>
      </c>
      <c r="D91" s="5"/>
      <c r="E91" s="5"/>
      <c r="F91" s="5"/>
      <c r="G91" s="5"/>
      <c r="H91" s="5"/>
      <c r="I91" s="5">
        <v>26000000</v>
      </c>
      <c r="J91" s="5"/>
      <c r="K91" s="5"/>
      <c r="L91" s="5"/>
      <c r="M91" s="5"/>
      <c r="N91" s="5"/>
      <c r="O91" s="5"/>
      <c r="P91" s="5">
        <f t="shared" si="1"/>
        <v>26000000</v>
      </c>
    </row>
    <row r="92" spans="1:16" x14ac:dyDescent="0.25">
      <c r="A92" s="4"/>
      <c r="B92" s="4" t="s">
        <v>101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>
        <f t="shared" si="1"/>
        <v>0</v>
      </c>
    </row>
    <row r="93" spans="1:16" x14ac:dyDescent="0.25">
      <c r="A93" s="4"/>
      <c r="B93" s="4" t="s">
        <v>60</v>
      </c>
      <c r="C93" s="5">
        <v>5000000</v>
      </c>
      <c r="D93" s="5"/>
      <c r="E93" s="5"/>
      <c r="F93" s="5"/>
      <c r="G93" s="5"/>
      <c r="H93" s="5">
        <v>5000000</v>
      </c>
      <c r="I93" s="5"/>
      <c r="J93" s="5"/>
      <c r="K93" s="5"/>
      <c r="L93" s="5"/>
      <c r="M93" s="5"/>
      <c r="N93" s="5"/>
      <c r="O93" s="5"/>
      <c r="P93" s="5">
        <f t="shared" si="1"/>
        <v>5000000</v>
      </c>
    </row>
    <row r="94" spans="1:16" x14ac:dyDescent="0.25">
      <c r="A94" s="4"/>
      <c r="B94" s="4" t="s">
        <v>61</v>
      </c>
      <c r="C94" s="5">
        <v>40000000</v>
      </c>
      <c r="D94" s="5"/>
      <c r="E94" s="5"/>
      <c r="F94" s="5"/>
      <c r="G94" s="5"/>
      <c r="H94" s="5">
        <v>40000000</v>
      </c>
      <c r="I94" s="5"/>
      <c r="J94" s="5"/>
      <c r="K94" s="5"/>
      <c r="L94" s="5"/>
      <c r="M94" s="5"/>
      <c r="N94" s="5"/>
      <c r="O94" s="5"/>
      <c r="P94" s="5">
        <f t="shared" si="1"/>
        <v>40000000</v>
      </c>
    </row>
    <row r="95" spans="1:16" x14ac:dyDescent="0.25">
      <c r="A95" s="4"/>
      <c r="B95" s="4" t="s">
        <v>62</v>
      </c>
      <c r="C95" s="5">
        <v>6000000</v>
      </c>
      <c r="D95" s="5"/>
      <c r="E95" s="5"/>
      <c r="F95" s="5"/>
      <c r="G95" s="5"/>
      <c r="H95" s="5">
        <v>6000000</v>
      </c>
      <c r="I95" s="5"/>
      <c r="J95" s="5"/>
      <c r="K95" s="5"/>
      <c r="L95" s="5"/>
      <c r="M95" s="5"/>
      <c r="N95" s="5"/>
      <c r="O95" s="5"/>
      <c r="P95" s="5">
        <f t="shared" si="1"/>
        <v>6000000</v>
      </c>
    </row>
    <row r="96" spans="1:16" x14ac:dyDescent="0.25">
      <c r="A96" s="4"/>
      <c r="B96" s="4" t="s">
        <v>63</v>
      </c>
      <c r="C96" s="5">
        <v>8000000</v>
      </c>
      <c r="D96" s="5"/>
      <c r="E96" s="5"/>
      <c r="F96" s="5"/>
      <c r="G96" s="5"/>
      <c r="H96" s="5">
        <v>8000000</v>
      </c>
      <c r="I96" s="5"/>
      <c r="J96" s="5"/>
      <c r="K96" s="5"/>
      <c r="L96" s="5"/>
      <c r="M96" s="5"/>
      <c r="N96" s="5"/>
      <c r="O96" s="5"/>
      <c r="P96" s="5">
        <f t="shared" si="1"/>
        <v>8000000</v>
      </c>
    </row>
    <row r="97" spans="1:16" x14ac:dyDescent="0.25">
      <c r="A97" s="4"/>
      <c r="B97" s="4" t="s">
        <v>64</v>
      </c>
      <c r="C97" s="5">
        <v>4000000</v>
      </c>
      <c r="D97" s="5"/>
      <c r="E97" s="5"/>
      <c r="F97" s="5"/>
      <c r="G97" s="5"/>
      <c r="H97" s="5">
        <v>4000000</v>
      </c>
      <c r="I97" s="5"/>
      <c r="J97" s="5"/>
      <c r="K97" s="5"/>
      <c r="L97" s="5"/>
      <c r="M97" s="5"/>
      <c r="N97" s="5"/>
      <c r="O97" s="5"/>
      <c r="P97" s="5">
        <f t="shared" si="1"/>
        <v>4000000</v>
      </c>
    </row>
    <row r="98" spans="1:16" x14ac:dyDescent="0.25">
      <c r="A98" s="4"/>
      <c r="B98" s="4" t="s">
        <v>102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>
        <f t="shared" si="1"/>
        <v>0</v>
      </c>
    </row>
    <row r="99" spans="1:16" x14ac:dyDescent="0.25">
      <c r="A99" s="4"/>
      <c r="B99" s="4" t="s">
        <v>65</v>
      </c>
      <c r="C99" s="5">
        <v>4500000</v>
      </c>
      <c r="D99" s="5"/>
      <c r="E99" s="5"/>
      <c r="F99" s="5"/>
      <c r="G99" s="5">
        <v>4500000</v>
      </c>
      <c r="H99" s="5"/>
      <c r="I99" s="5"/>
      <c r="J99" s="5"/>
      <c r="K99" s="5"/>
      <c r="L99" s="5"/>
      <c r="M99" s="5"/>
      <c r="N99" s="5"/>
      <c r="O99" s="5"/>
      <c r="P99" s="5">
        <f t="shared" ref="P99:P141" si="6">SUM(D99:O99)</f>
        <v>4500000</v>
      </c>
    </row>
    <row r="100" spans="1:16" x14ac:dyDescent="0.25">
      <c r="A100" s="4"/>
      <c r="B100" s="4" t="s">
        <v>66</v>
      </c>
      <c r="C100" s="5">
        <v>8000000</v>
      </c>
      <c r="D100" s="5"/>
      <c r="E100" s="5"/>
      <c r="F100" s="5"/>
      <c r="G100" s="5">
        <v>8000000</v>
      </c>
      <c r="H100" s="5"/>
      <c r="I100" s="5"/>
      <c r="J100" s="5"/>
      <c r="K100" s="5"/>
      <c r="L100" s="5"/>
      <c r="M100" s="5"/>
      <c r="N100" s="5"/>
      <c r="O100" s="5"/>
      <c r="P100" s="5">
        <f t="shared" si="6"/>
        <v>8000000</v>
      </c>
    </row>
    <row r="101" spans="1:16" x14ac:dyDescent="0.25">
      <c r="A101" s="4"/>
      <c r="B101" s="4" t="s">
        <v>67</v>
      </c>
      <c r="C101" s="5">
        <v>7000000</v>
      </c>
      <c r="D101" s="5"/>
      <c r="E101" s="5"/>
      <c r="F101" s="5"/>
      <c r="G101" s="5"/>
      <c r="H101" s="5">
        <v>7000000</v>
      </c>
      <c r="I101" s="5"/>
      <c r="J101" s="5"/>
      <c r="K101" s="5"/>
      <c r="L101" s="5"/>
      <c r="M101" s="5"/>
      <c r="N101" s="5"/>
      <c r="O101" s="5"/>
      <c r="P101" s="5">
        <f t="shared" si="6"/>
        <v>7000000</v>
      </c>
    </row>
    <row r="102" spans="1:16" x14ac:dyDescent="0.25">
      <c r="A102" s="4"/>
      <c r="B102" s="4" t="s">
        <v>103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>
        <f t="shared" si="6"/>
        <v>0</v>
      </c>
    </row>
    <row r="103" spans="1:16" x14ac:dyDescent="0.25">
      <c r="A103" s="4"/>
      <c r="B103" s="4" t="s">
        <v>68</v>
      </c>
      <c r="C103" s="5">
        <v>3000000</v>
      </c>
      <c r="D103" s="5"/>
      <c r="E103" s="5"/>
      <c r="F103" s="5">
        <v>3000000</v>
      </c>
      <c r="G103" s="5"/>
      <c r="H103" s="5"/>
      <c r="I103" s="5"/>
      <c r="J103" s="5"/>
      <c r="K103" s="5"/>
      <c r="L103" s="5"/>
      <c r="M103" s="5"/>
      <c r="N103" s="5"/>
      <c r="O103" s="5"/>
      <c r="P103" s="5">
        <f t="shared" si="6"/>
        <v>3000000</v>
      </c>
    </row>
    <row r="104" spans="1:16" x14ac:dyDescent="0.25">
      <c r="A104" s="4"/>
      <c r="B104" s="4" t="s">
        <v>69</v>
      </c>
      <c r="C104" s="5">
        <v>4000000</v>
      </c>
      <c r="D104" s="5"/>
      <c r="E104" s="5"/>
      <c r="F104" s="5"/>
      <c r="G104" s="5"/>
      <c r="H104" s="5">
        <v>4000000</v>
      </c>
      <c r="I104" s="5"/>
      <c r="J104" s="5"/>
      <c r="K104" s="5"/>
      <c r="L104" s="5"/>
      <c r="M104" s="5"/>
      <c r="N104" s="5"/>
      <c r="O104" s="5"/>
      <c r="P104" s="5">
        <f t="shared" si="6"/>
        <v>4000000</v>
      </c>
    </row>
    <row r="105" spans="1:16" x14ac:dyDescent="0.25">
      <c r="A105" s="4"/>
      <c r="B105" s="4" t="s">
        <v>104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>
        <f t="shared" si="6"/>
        <v>0</v>
      </c>
    </row>
    <row r="106" spans="1:16" x14ac:dyDescent="0.25">
      <c r="A106" s="4"/>
      <c r="B106" s="4" t="s">
        <v>70</v>
      </c>
      <c r="C106" s="5">
        <v>10000000</v>
      </c>
      <c r="D106" s="5"/>
      <c r="E106" s="5"/>
      <c r="F106" s="5"/>
      <c r="G106" s="5">
        <v>10000000</v>
      </c>
      <c r="H106" s="5"/>
      <c r="I106" s="5"/>
      <c r="J106" s="5"/>
      <c r="K106" s="5"/>
      <c r="L106" s="5"/>
      <c r="M106" s="5"/>
      <c r="N106" s="5"/>
      <c r="O106" s="5"/>
      <c r="P106" s="5">
        <f t="shared" si="6"/>
        <v>10000000</v>
      </c>
    </row>
    <row r="107" spans="1:16" x14ac:dyDescent="0.25">
      <c r="A107" s="4"/>
      <c r="B107" s="4" t="s">
        <v>71</v>
      </c>
      <c r="C107" s="5">
        <v>15000000</v>
      </c>
      <c r="D107" s="5"/>
      <c r="E107" s="5"/>
      <c r="F107" s="5"/>
      <c r="G107" s="5">
        <v>15000000</v>
      </c>
      <c r="H107" s="5"/>
      <c r="I107" s="5"/>
      <c r="J107" s="5"/>
      <c r="K107" s="5"/>
      <c r="L107" s="5"/>
      <c r="M107" s="5"/>
      <c r="N107" s="5"/>
      <c r="O107" s="5"/>
      <c r="P107" s="5">
        <f t="shared" si="6"/>
        <v>15000000</v>
      </c>
    </row>
    <row r="108" spans="1:16" x14ac:dyDescent="0.25">
      <c r="A108" s="4"/>
      <c r="B108" s="4" t="s">
        <v>105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>
        <f t="shared" si="6"/>
        <v>0</v>
      </c>
    </row>
    <row r="109" spans="1:16" x14ac:dyDescent="0.25">
      <c r="A109" s="4"/>
      <c r="B109" s="4" t="s">
        <v>72</v>
      </c>
      <c r="C109" s="5">
        <v>38500000</v>
      </c>
      <c r="D109" s="5"/>
      <c r="E109" s="5"/>
      <c r="F109" s="5"/>
      <c r="G109" s="5"/>
      <c r="H109" s="5">
        <v>38500000</v>
      </c>
      <c r="I109" s="5"/>
      <c r="J109" s="5"/>
      <c r="K109" s="5"/>
      <c r="L109" s="5"/>
      <c r="M109" s="5"/>
      <c r="N109" s="5"/>
      <c r="O109" s="5"/>
      <c r="P109" s="5">
        <f t="shared" si="6"/>
        <v>38500000</v>
      </c>
    </row>
    <row r="110" spans="1:16" x14ac:dyDescent="0.25">
      <c r="A110" s="4"/>
      <c r="B110" s="4" t="s">
        <v>73</v>
      </c>
      <c r="C110" s="5">
        <v>70000000</v>
      </c>
      <c r="D110" s="5"/>
      <c r="E110" s="5"/>
      <c r="F110" s="5"/>
      <c r="G110" s="5"/>
      <c r="H110" s="5">
        <v>70000000</v>
      </c>
      <c r="I110" s="5"/>
      <c r="J110" s="5"/>
      <c r="K110" s="5"/>
      <c r="L110" s="5"/>
      <c r="M110" s="5"/>
      <c r="N110" s="5"/>
      <c r="O110" s="5"/>
      <c r="P110" s="5">
        <f t="shared" si="6"/>
        <v>70000000</v>
      </c>
    </row>
    <row r="111" spans="1:16" x14ac:dyDescent="0.25">
      <c r="A111" s="4"/>
      <c r="B111" s="4" t="s">
        <v>74</v>
      </c>
      <c r="C111" s="5">
        <v>20000000</v>
      </c>
      <c r="D111" s="5"/>
      <c r="E111" s="5"/>
      <c r="F111" s="5"/>
      <c r="G111" s="5"/>
      <c r="H111" s="5">
        <v>20000000</v>
      </c>
      <c r="I111" s="5"/>
      <c r="J111" s="5"/>
      <c r="K111" s="5"/>
      <c r="L111" s="5"/>
      <c r="M111" s="5"/>
      <c r="N111" s="5"/>
      <c r="O111" s="5"/>
      <c r="P111" s="5">
        <f t="shared" si="6"/>
        <v>20000000</v>
      </c>
    </row>
    <row r="112" spans="1:16" x14ac:dyDescent="0.25">
      <c r="A112" s="4"/>
      <c r="B112" s="4" t="s">
        <v>106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>
        <f t="shared" si="6"/>
        <v>0</v>
      </c>
    </row>
    <row r="113" spans="1:16" x14ac:dyDescent="0.25">
      <c r="A113" s="4"/>
      <c r="B113" s="4" t="s">
        <v>75</v>
      </c>
      <c r="C113" s="5">
        <v>2800000</v>
      </c>
      <c r="D113" s="5"/>
      <c r="E113" s="5"/>
      <c r="F113" s="5">
        <v>2800000</v>
      </c>
      <c r="G113" s="5"/>
      <c r="H113" s="5"/>
      <c r="I113" s="5"/>
      <c r="J113" s="5"/>
      <c r="K113" s="5"/>
      <c r="L113" s="5"/>
      <c r="M113" s="5"/>
      <c r="N113" s="5"/>
      <c r="O113" s="5"/>
      <c r="P113" s="5">
        <f t="shared" si="6"/>
        <v>2800000</v>
      </c>
    </row>
    <row r="114" spans="1:16" x14ac:dyDescent="0.25">
      <c r="A114" s="4"/>
      <c r="B114" s="4" t="s">
        <v>107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>
        <f t="shared" si="6"/>
        <v>0</v>
      </c>
    </row>
    <row r="115" spans="1:16" x14ac:dyDescent="0.25">
      <c r="A115" s="4"/>
      <c r="B115" s="4" t="s">
        <v>76</v>
      </c>
      <c r="C115" s="5">
        <v>7000000</v>
      </c>
      <c r="D115" s="5"/>
      <c r="E115" s="5"/>
      <c r="F115" s="5"/>
      <c r="G115" s="5"/>
      <c r="H115" s="5">
        <v>7000000</v>
      </c>
      <c r="I115" s="5"/>
      <c r="J115" s="5"/>
      <c r="K115" s="5"/>
      <c r="L115" s="5"/>
      <c r="M115" s="5"/>
      <c r="N115" s="5"/>
      <c r="O115" s="5"/>
      <c r="P115" s="5">
        <f t="shared" si="6"/>
        <v>7000000</v>
      </c>
    </row>
    <row r="116" spans="1:16" x14ac:dyDescent="0.25">
      <c r="A116" s="4"/>
      <c r="B116" s="4" t="s">
        <v>77</v>
      </c>
      <c r="C116" s="5">
        <v>10000000</v>
      </c>
      <c r="D116" s="5"/>
      <c r="E116" s="5"/>
      <c r="F116" s="5">
        <v>10000000</v>
      </c>
      <c r="G116" s="5"/>
      <c r="H116" s="5"/>
      <c r="I116" s="5"/>
      <c r="J116" s="5"/>
      <c r="K116" s="5"/>
      <c r="L116" s="5"/>
      <c r="M116" s="5"/>
      <c r="N116" s="5"/>
      <c r="O116" s="5"/>
      <c r="P116" s="5">
        <f t="shared" si="6"/>
        <v>10000000</v>
      </c>
    </row>
    <row r="117" spans="1:16" x14ac:dyDescent="0.25">
      <c r="A117" s="4"/>
      <c r="B117" s="4" t="s">
        <v>78</v>
      </c>
      <c r="C117" s="5">
        <v>5000000</v>
      </c>
      <c r="D117" s="5"/>
      <c r="E117" s="5"/>
      <c r="F117" s="5">
        <v>5000000</v>
      </c>
      <c r="G117" s="5"/>
      <c r="H117" s="5"/>
      <c r="I117" s="5"/>
      <c r="J117" s="5"/>
      <c r="K117" s="5"/>
      <c r="L117" s="5"/>
      <c r="M117" s="5"/>
      <c r="N117" s="5"/>
      <c r="O117" s="5"/>
      <c r="P117" s="5">
        <f t="shared" si="6"/>
        <v>5000000</v>
      </c>
    </row>
    <row r="118" spans="1:16" x14ac:dyDescent="0.25">
      <c r="A118" s="4"/>
      <c r="B118" s="4" t="s">
        <v>79</v>
      </c>
      <c r="C118" s="5">
        <v>4500000</v>
      </c>
      <c r="D118" s="5"/>
      <c r="E118" s="5"/>
      <c r="F118" s="5"/>
      <c r="G118" s="5">
        <v>4500000</v>
      </c>
      <c r="H118" s="5"/>
      <c r="I118" s="5"/>
      <c r="J118" s="5"/>
      <c r="K118" s="5"/>
      <c r="L118" s="5"/>
      <c r="M118" s="5"/>
      <c r="N118" s="5"/>
      <c r="O118" s="5"/>
      <c r="P118" s="5">
        <f t="shared" si="6"/>
        <v>4500000</v>
      </c>
    </row>
    <row r="119" spans="1:16" x14ac:dyDescent="0.25">
      <c r="A119" s="4"/>
      <c r="B119" s="4" t="s">
        <v>80</v>
      </c>
      <c r="C119" s="5">
        <v>26000000</v>
      </c>
      <c r="D119" s="5"/>
      <c r="E119" s="5"/>
      <c r="F119" s="5"/>
      <c r="G119" s="5">
        <v>26000000</v>
      </c>
      <c r="H119" s="5"/>
      <c r="I119" s="5"/>
      <c r="J119" s="5"/>
      <c r="K119" s="5"/>
      <c r="L119" s="5"/>
      <c r="M119" s="5"/>
      <c r="N119" s="5"/>
      <c r="O119" s="5"/>
      <c r="P119" s="5">
        <f t="shared" si="6"/>
        <v>26000000</v>
      </c>
    </row>
    <row r="120" spans="1:16" x14ac:dyDescent="0.25">
      <c r="A120" s="4"/>
      <c r="B120" s="4" t="s">
        <v>5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>
        <f t="shared" si="6"/>
        <v>0</v>
      </c>
    </row>
    <row r="121" spans="1:16" x14ac:dyDescent="0.25">
      <c r="A121" s="4"/>
      <c r="B121" s="4" t="s">
        <v>81</v>
      </c>
      <c r="C121" s="5">
        <v>10500000</v>
      </c>
      <c r="D121" s="5"/>
      <c r="E121" s="5"/>
      <c r="F121" s="5"/>
      <c r="G121" s="5">
        <v>10500000</v>
      </c>
      <c r="H121" s="5"/>
      <c r="I121" s="5"/>
      <c r="J121" s="5"/>
      <c r="K121" s="5"/>
      <c r="L121" s="5"/>
      <c r="M121" s="5"/>
      <c r="N121" s="5"/>
      <c r="O121" s="5"/>
      <c r="P121" s="5">
        <f t="shared" si="6"/>
        <v>10500000</v>
      </c>
    </row>
    <row r="122" spans="1:16" x14ac:dyDescent="0.25">
      <c r="A122" s="4"/>
      <c r="B122" s="4" t="s">
        <v>82</v>
      </c>
      <c r="C122" s="5">
        <v>8100000</v>
      </c>
      <c r="D122" s="5"/>
      <c r="E122" s="5"/>
      <c r="F122" s="5"/>
      <c r="G122" s="5">
        <v>8100000</v>
      </c>
      <c r="H122" s="5"/>
      <c r="I122" s="5"/>
      <c r="J122" s="5"/>
      <c r="K122" s="5"/>
      <c r="L122" s="5"/>
      <c r="M122" s="5"/>
      <c r="N122" s="5"/>
      <c r="O122" s="5"/>
      <c r="P122" s="5">
        <f t="shared" si="6"/>
        <v>8100000</v>
      </c>
    </row>
    <row r="123" spans="1:16" x14ac:dyDescent="0.25">
      <c r="A123" s="4"/>
      <c r="B123" s="4" t="s">
        <v>7</v>
      </c>
      <c r="C123" s="5">
        <v>57000000</v>
      </c>
      <c r="D123" s="5"/>
      <c r="E123" s="5"/>
      <c r="F123" s="5"/>
      <c r="G123" s="5">
        <v>57000000</v>
      </c>
      <c r="H123" s="5"/>
      <c r="I123" s="5"/>
      <c r="J123" s="5"/>
      <c r="K123" s="5"/>
      <c r="L123" s="5"/>
      <c r="M123" s="5"/>
      <c r="N123" s="5"/>
      <c r="O123" s="5"/>
      <c r="P123" s="5">
        <f t="shared" si="6"/>
        <v>57000000</v>
      </c>
    </row>
    <row r="124" spans="1:16" x14ac:dyDescent="0.25">
      <c r="A124" s="4"/>
      <c r="B124" s="4" t="s">
        <v>8</v>
      </c>
      <c r="C124" s="5">
        <v>102300000</v>
      </c>
      <c r="D124" s="5"/>
      <c r="E124" s="5"/>
      <c r="F124" s="5"/>
      <c r="G124" s="5">
        <v>102300000</v>
      </c>
      <c r="H124" s="5"/>
      <c r="I124" s="5"/>
      <c r="J124" s="5"/>
      <c r="K124" s="5"/>
      <c r="L124" s="5"/>
      <c r="M124" s="5"/>
      <c r="N124" s="5"/>
      <c r="O124" s="5"/>
      <c r="P124" s="5">
        <f t="shared" si="6"/>
        <v>102300000</v>
      </c>
    </row>
    <row r="125" spans="1:16" x14ac:dyDescent="0.25">
      <c r="A125" s="4"/>
      <c r="B125" s="4" t="s">
        <v>83</v>
      </c>
      <c r="C125" s="5">
        <v>10000000</v>
      </c>
      <c r="D125" s="5"/>
      <c r="E125" s="5"/>
      <c r="F125" s="5"/>
      <c r="G125" s="5">
        <v>10000000</v>
      </c>
      <c r="H125" s="5"/>
      <c r="I125" s="5"/>
      <c r="J125" s="5"/>
      <c r="K125" s="5"/>
      <c r="L125" s="5"/>
      <c r="M125" s="5"/>
      <c r="N125" s="5"/>
      <c r="O125" s="5"/>
      <c r="P125" s="5">
        <f t="shared" si="6"/>
        <v>10000000</v>
      </c>
    </row>
    <row r="126" spans="1:16" x14ac:dyDescent="0.25">
      <c r="A126" s="4"/>
      <c r="B126" s="4" t="s">
        <v>84</v>
      </c>
      <c r="C126" s="5">
        <v>5400000</v>
      </c>
      <c r="D126" s="5"/>
      <c r="E126" s="5"/>
      <c r="F126" s="5"/>
      <c r="G126" s="5">
        <v>5400000</v>
      </c>
      <c r="H126" s="5"/>
      <c r="I126" s="5"/>
      <c r="J126" s="5"/>
      <c r="K126" s="5"/>
      <c r="L126" s="5"/>
      <c r="M126" s="5"/>
      <c r="N126" s="5"/>
      <c r="O126" s="5"/>
      <c r="P126" s="5">
        <f t="shared" si="6"/>
        <v>5400000</v>
      </c>
    </row>
    <row r="127" spans="1:16" x14ac:dyDescent="0.25">
      <c r="A127" s="4"/>
      <c r="B127" s="4" t="s">
        <v>85</v>
      </c>
      <c r="C127" s="5">
        <v>20000000</v>
      </c>
      <c r="D127" s="5"/>
      <c r="E127" s="5"/>
      <c r="F127" s="5"/>
      <c r="G127" s="5">
        <v>20000000</v>
      </c>
      <c r="H127" s="5"/>
      <c r="I127" s="5"/>
      <c r="J127" s="5"/>
      <c r="K127" s="5"/>
      <c r="L127" s="5"/>
      <c r="M127" s="5"/>
      <c r="N127" s="5"/>
      <c r="O127" s="5"/>
      <c r="P127" s="5">
        <f t="shared" si="6"/>
        <v>20000000</v>
      </c>
    </row>
    <row r="128" spans="1:16" x14ac:dyDescent="0.25">
      <c r="A128" s="4"/>
      <c r="B128" s="4" t="s">
        <v>86</v>
      </c>
      <c r="C128" s="5">
        <v>51500000</v>
      </c>
      <c r="D128" s="5"/>
      <c r="E128" s="5"/>
      <c r="F128" s="5"/>
      <c r="G128" s="5">
        <v>51500000</v>
      </c>
      <c r="H128" s="5"/>
      <c r="I128" s="5"/>
      <c r="J128" s="5"/>
      <c r="K128" s="5"/>
      <c r="L128" s="5"/>
      <c r="M128" s="5"/>
      <c r="N128" s="5"/>
      <c r="O128" s="5"/>
      <c r="P128" s="5">
        <f t="shared" si="6"/>
        <v>51500000</v>
      </c>
    </row>
    <row r="129" spans="1:16" x14ac:dyDescent="0.25">
      <c r="A129" s="4"/>
      <c r="B129" s="4" t="s">
        <v>6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>
        <f t="shared" si="6"/>
        <v>0</v>
      </c>
    </row>
    <row r="130" spans="1:16" x14ac:dyDescent="0.25">
      <c r="A130" s="4"/>
      <c r="B130" s="4" t="s">
        <v>87</v>
      </c>
      <c r="C130" s="5">
        <v>12000000</v>
      </c>
      <c r="D130" s="5"/>
      <c r="E130" s="5"/>
      <c r="F130" s="5"/>
      <c r="G130" s="5">
        <v>12000000</v>
      </c>
      <c r="H130" s="5"/>
      <c r="I130" s="5"/>
      <c r="J130" s="5"/>
      <c r="K130" s="5"/>
      <c r="L130" s="5"/>
      <c r="M130" s="5"/>
      <c r="N130" s="5"/>
      <c r="O130" s="5"/>
      <c r="P130" s="5">
        <f t="shared" si="6"/>
        <v>12000000</v>
      </c>
    </row>
    <row r="131" spans="1:16" x14ac:dyDescent="0.25">
      <c r="A131" s="4"/>
      <c r="B131" s="4" t="s">
        <v>88</v>
      </c>
      <c r="C131" s="5">
        <v>2000000</v>
      </c>
      <c r="D131" s="5"/>
      <c r="E131" s="5"/>
      <c r="F131" s="5"/>
      <c r="G131" s="5">
        <v>2000000</v>
      </c>
      <c r="H131" s="5"/>
      <c r="I131" s="5"/>
      <c r="J131" s="5"/>
      <c r="K131" s="5"/>
      <c r="L131" s="5"/>
      <c r="M131" s="5"/>
      <c r="N131" s="5"/>
      <c r="O131" s="5"/>
      <c r="P131" s="5">
        <f t="shared" si="6"/>
        <v>2000000</v>
      </c>
    </row>
    <row r="132" spans="1:16" x14ac:dyDescent="0.25">
      <c r="A132" s="4"/>
      <c r="B132" s="4" t="s">
        <v>89</v>
      </c>
      <c r="C132" s="5">
        <v>28000000</v>
      </c>
      <c r="D132" s="5"/>
      <c r="E132" s="5"/>
      <c r="F132" s="5"/>
      <c r="G132" s="5">
        <v>28000000</v>
      </c>
      <c r="H132" s="5"/>
      <c r="I132" s="5"/>
      <c r="J132" s="5"/>
      <c r="K132" s="5"/>
      <c r="L132" s="5"/>
      <c r="M132" s="5"/>
      <c r="N132" s="5"/>
      <c r="O132" s="5"/>
      <c r="P132" s="5">
        <f t="shared" si="6"/>
        <v>28000000</v>
      </c>
    </row>
    <row r="133" spans="1:16" x14ac:dyDescent="0.25">
      <c r="A133" s="4"/>
      <c r="B133" s="4" t="s">
        <v>108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>
        <f t="shared" si="6"/>
        <v>0</v>
      </c>
    </row>
    <row r="134" spans="1:16" x14ac:dyDescent="0.25">
      <c r="A134" s="4"/>
      <c r="B134" s="4" t="s">
        <v>90</v>
      </c>
      <c r="C134" s="5">
        <v>40000000</v>
      </c>
      <c r="D134" s="5"/>
      <c r="E134" s="5"/>
      <c r="F134" s="5"/>
      <c r="G134" s="5">
        <v>40000000</v>
      </c>
      <c r="H134" s="5"/>
      <c r="I134" s="5"/>
      <c r="J134" s="5"/>
      <c r="K134" s="5"/>
      <c r="L134" s="5"/>
      <c r="M134" s="5"/>
      <c r="N134" s="5"/>
      <c r="O134" s="5"/>
      <c r="P134" s="5">
        <f t="shared" si="6"/>
        <v>40000000</v>
      </c>
    </row>
    <row r="135" spans="1:16" x14ac:dyDescent="0.25">
      <c r="A135" s="4"/>
      <c r="B135" s="4" t="s">
        <v>91</v>
      </c>
      <c r="C135" s="5">
        <v>25000000</v>
      </c>
      <c r="D135" s="5"/>
      <c r="E135" s="5"/>
      <c r="F135" s="5"/>
      <c r="G135" s="5">
        <v>25000000</v>
      </c>
      <c r="H135" s="5"/>
      <c r="I135" s="5"/>
      <c r="J135" s="5"/>
      <c r="K135" s="5"/>
      <c r="L135" s="5"/>
      <c r="M135" s="5"/>
      <c r="N135" s="5"/>
      <c r="O135" s="5"/>
      <c r="P135" s="5">
        <f t="shared" si="6"/>
        <v>25000000</v>
      </c>
    </row>
    <row r="136" spans="1:16" x14ac:dyDescent="0.25">
      <c r="A136" s="4"/>
      <c r="B136" s="4" t="s">
        <v>109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>
        <f t="shared" si="6"/>
        <v>0</v>
      </c>
    </row>
    <row r="137" spans="1:16" x14ac:dyDescent="0.25">
      <c r="A137" s="4"/>
      <c r="B137" s="4" t="s">
        <v>92</v>
      </c>
      <c r="C137" s="5">
        <v>56000000</v>
      </c>
      <c r="D137" s="5"/>
      <c r="E137" s="5"/>
      <c r="F137" s="5"/>
      <c r="G137" s="5">
        <v>56000000</v>
      </c>
      <c r="H137" s="5"/>
      <c r="I137" s="5"/>
      <c r="J137" s="5"/>
      <c r="K137" s="5"/>
      <c r="L137" s="5"/>
      <c r="M137" s="5"/>
      <c r="N137" s="5"/>
      <c r="O137" s="5"/>
      <c r="P137" s="5">
        <f t="shared" si="6"/>
        <v>56000000</v>
      </c>
    </row>
    <row r="138" spans="1:16" x14ac:dyDescent="0.25">
      <c r="A138" s="4"/>
      <c r="B138" s="4" t="s">
        <v>93</v>
      </c>
      <c r="C138" s="5">
        <v>13000000</v>
      </c>
      <c r="D138" s="5"/>
      <c r="E138" s="5"/>
      <c r="F138" s="5"/>
      <c r="G138" s="5">
        <v>13000000</v>
      </c>
      <c r="H138" s="5"/>
      <c r="I138" s="5"/>
      <c r="J138" s="5"/>
      <c r="K138" s="5"/>
      <c r="L138" s="5"/>
      <c r="M138" s="5"/>
      <c r="N138" s="5"/>
      <c r="O138" s="5"/>
      <c r="P138" s="5">
        <f t="shared" si="6"/>
        <v>13000000</v>
      </c>
    </row>
    <row r="139" spans="1:16" x14ac:dyDescent="0.25">
      <c r="A139" s="4"/>
      <c r="B139" s="4" t="s">
        <v>110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>
        <f t="shared" si="6"/>
        <v>0</v>
      </c>
    </row>
    <row r="140" spans="1:16" x14ac:dyDescent="0.25">
      <c r="A140" s="4"/>
      <c r="B140" s="4" t="s">
        <v>94</v>
      </c>
      <c r="C140" s="5">
        <v>14000000</v>
      </c>
      <c r="D140" s="5"/>
      <c r="E140" s="5"/>
      <c r="F140" s="5"/>
      <c r="G140" s="5">
        <v>14000000</v>
      </c>
      <c r="H140" s="5"/>
      <c r="I140" s="5"/>
      <c r="J140" s="5"/>
      <c r="K140" s="5"/>
      <c r="L140" s="5"/>
      <c r="M140" s="5"/>
      <c r="N140" s="5"/>
      <c r="O140" s="5"/>
      <c r="P140" s="5">
        <f t="shared" si="6"/>
        <v>14000000</v>
      </c>
    </row>
    <row r="141" spans="1:16" x14ac:dyDescent="0.25">
      <c r="A141" s="4"/>
      <c r="B141" s="4" t="s">
        <v>95</v>
      </c>
      <c r="C141" s="5">
        <v>6000000</v>
      </c>
      <c r="D141" s="5"/>
      <c r="E141" s="5"/>
      <c r="F141" s="5"/>
      <c r="G141" s="5">
        <v>6000000</v>
      </c>
      <c r="H141" s="5"/>
      <c r="I141" s="5"/>
      <c r="J141" s="5"/>
      <c r="K141" s="5"/>
      <c r="L141" s="5"/>
      <c r="M141" s="5"/>
      <c r="N141" s="5"/>
      <c r="O141" s="5"/>
      <c r="P141" s="5">
        <f t="shared" si="6"/>
        <v>6000000</v>
      </c>
    </row>
    <row r="142" spans="1:16" s="9" customFormat="1" x14ac:dyDescent="0.25">
      <c r="A142" s="7" t="s">
        <v>111</v>
      </c>
      <c r="B142" s="7" t="s">
        <v>112</v>
      </c>
      <c r="C142" s="8">
        <f>SUM(C143:C145)</f>
        <v>200000000</v>
      </c>
      <c r="D142" s="8">
        <f t="shared" ref="D142:O142" si="7">SUM(D143:D145)</f>
        <v>0</v>
      </c>
      <c r="E142" s="8">
        <f t="shared" si="7"/>
        <v>0</v>
      </c>
      <c r="F142" s="8">
        <f t="shared" si="7"/>
        <v>0</v>
      </c>
      <c r="G142" s="8">
        <f t="shared" si="7"/>
        <v>0</v>
      </c>
      <c r="H142" s="8">
        <f t="shared" si="7"/>
        <v>0</v>
      </c>
      <c r="I142" s="8">
        <f t="shared" si="7"/>
        <v>0</v>
      </c>
      <c r="J142" s="8">
        <f t="shared" si="7"/>
        <v>20000000</v>
      </c>
      <c r="K142" s="8">
        <f t="shared" si="7"/>
        <v>0</v>
      </c>
      <c r="L142" s="8">
        <f t="shared" si="7"/>
        <v>0</v>
      </c>
      <c r="M142" s="8">
        <f t="shared" si="7"/>
        <v>180000000</v>
      </c>
      <c r="N142" s="8">
        <f t="shared" si="7"/>
        <v>0</v>
      </c>
      <c r="O142" s="8">
        <f t="shared" si="7"/>
        <v>0</v>
      </c>
      <c r="P142" s="8">
        <f t="shared" ref="P142:P144" si="8">SUM(D142:O142)</f>
        <v>200000000</v>
      </c>
    </row>
    <row r="143" spans="1:16" x14ac:dyDescent="0.25">
      <c r="A143" s="4"/>
      <c r="B143" s="4" t="s">
        <v>149</v>
      </c>
      <c r="C143" s="5">
        <v>20000000</v>
      </c>
      <c r="D143" s="5"/>
      <c r="E143" s="5"/>
      <c r="F143" s="5"/>
      <c r="G143" s="5"/>
      <c r="H143" s="5"/>
      <c r="I143" s="5"/>
      <c r="J143" s="5">
        <v>20000000</v>
      </c>
      <c r="K143" s="5"/>
      <c r="L143" s="5"/>
      <c r="M143" s="5"/>
      <c r="N143" s="5"/>
      <c r="O143" s="5"/>
      <c r="P143" s="5">
        <f t="shared" si="8"/>
        <v>20000000</v>
      </c>
    </row>
    <row r="144" spans="1:16" x14ac:dyDescent="0.25">
      <c r="A144" s="4"/>
      <c r="B144" s="4" t="s">
        <v>150</v>
      </c>
      <c r="C144" s="5">
        <v>12500000</v>
      </c>
      <c r="D144" s="5"/>
      <c r="E144" s="5"/>
      <c r="F144" s="5"/>
      <c r="G144" s="5"/>
      <c r="H144" s="5"/>
      <c r="I144" s="5"/>
      <c r="J144" s="5"/>
      <c r="K144" s="5"/>
      <c r="L144" s="5"/>
      <c r="M144" s="5">
        <v>12500000</v>
      </c>
      <c r="N144" s="5"/>
      <c r="O144" s="5"/>
      <c r="P144" s="5">
        <f t="shared" si="8"/>
        <v>12500000</v>
      </c>
    </row>
    <row r="145" spans="1:16" x14ac:dyDescent="0.25">
      <c r="A145" s="4"/>
      <c r="B145" s="4" t="s">
        <v>151</v>
      </c>
      <c r="C145" s="5">
        <v>167500000</v>
      </c>
      <c r="D145" s="5"/>
      <c r="E145" s="5"/>
      <c r="F145" s="5"/>
      <c r="G145" s="5"/>
      <c r="H145" s="5"/>
      <c r="I145" s="5"/>
      <c r="J145" s="5"/>
      <c r="K145" s="5"/>
      <c r="L145" s="5"/>
      <c r="M145" s="5">
        <v>167500000</v>
      </c>
      <c r="N145" s="5"/>
      <c r="O145" s="5"/>
      <c r="P145" s="5">
        <f t="shared" ref="P145:P147" si="9">SUM(D145:O145)</f>
        <v>167500000</v>
      </c>
    </row>
    <row r="146" spans="1:16" s="9" customFormat="1" x14ac:dyDescent="0.25">
      <c r="A146" s="7" t="s">
        <v>113</v>
      </c>
      <c r="B146" s="7" t="s">
        <v>114</v>
      </c>
      <c r="C146" s="8">
        <f>SUM(C147)</f>
        <v>5000000</v>
      </c>
      <c r="D146" s="8">
        <f t="shared" ref="D146:O146" si="10">SUM(D147)</f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5000000</v>
      </c>
      <c r="K146" s="8">
        <f t="shared" si="10"/>
        <v>0</v>
      </c>
      <c r="L146" s="8">
        <f t="shared" si="10"/>
        <v>0</v>
      </c>
      <c r="M146" s="8">
        <f t="shared" si="10"/>
        <v>0</v>
      </c>
      <c r="N146" s="8">
        <f t="shared" si="10"/>
        <v>0</v>
      </c>
      <c r="O146" s="8">
        <f t="shared" si="10"/>
        <v>0</v>
      </c>
      <c r="P146" s="8">
        <f t="shared" si="9"/>
        <v>5000000</v>
      </c>
    </row>
    <row r="147" spans="1:16" x14ac:dyDescent="0.25">
      <c r="A147" s="4"/>
      <c r="B147" s="4" t="s">
        <v>115</v>
      </c>
      <c r="C147" s="5">
        <v>5000000</v>
      </c>
      <c r="D147" s="4"/>
      <c r="E147" s="4"/>
      <c r="F147" s="4"/>
      <c r="G147" s="4"/>
      <c r="H147" s="4"/>
      <c r="I147" s="4"/>
      <c r="J147" s="5">
        <v>5000000</v>
      </c>
      <c r="K147" s="4"/>
      <c r="L147" s="4"/>
      <c r="M147" s="4"/>
      <c r="N147" s="4"/>
      <c r="O147" s="4"/>
      <c r="P147" s="5">
        <f t="shared" si="9"/>
        <v>5000000</v>
      </c>
    </row>
    <row r="148" spans="1:16" s="3" customFormat="1" ht="45" customHeight="1" x14ac:dyDescent="0.25">
      <c r="A148" s="11" t="s">
        <v>158</v>
      </c>
      <c r="B148" s="11"/>
      <c r="C148" s="14">
        <f>C6+C9+C84+C142+C146</f>
        <v>11100000000</v>
      </c>
      <c r="D148" s="14">
        <f t="shared" ref="D148:O148" si="11">D6+D9+D84+D142+D146</f>
        <v>619371800</v>
      </c>
      <c r="E148" s="14">
        <f t="shared" si="11"/>
        <v>869366000</v>
      </c>
      <c r="F148" s="14">
        <f t="shared" si="11"/>
        <v>1130392300</v>
      </c>
      <c r="G148" s="14">
        <f t="shared" si="11"/>
        <v>1560916100</v>
      </c>
      <c r="H148" s="14">
        <f t="shared" si="11"/>
        <v>1053366100</v>
      </c>
      <c r="I148" s="14">
        <f t="shared" si="11"/>
        <v>849021100</v>
      </c>
      <c r="J148" s="14">
        <f t="shared" si="11"/>
        <v>958516100</v>
      </c>
      <c r="K148" s="14">
        <f t="shared" si="11"/>
        <v>782616100</v>
      </c>
      <c r="L148" s="14">
        <f t="shared" si="11"/>
        <v>798141100</v>
      </c>
      <c r="M148" s="14">
        <f t="shared" si="11"/>
        <v>1033366100</v>
      </c>
      <c r="N148" s="14">
        <f t="shared" si="11"/>
        <v>733866100</v>
      </c>
      <c r="O148" s="14">
        <f t="shared" si="11"/>
        <v>711061100</v>
      </c>
      <c r="P148" s="15">
        <f>P6+P9+P84+P142+P146</f>
        <v>11100000000</v>
      </c>
    </row>
  </sheetData>
  <mergeCells count="6">
    <mergeCell ref="A148:B148"/>
    <mergeCell ref="A4:A5"/>
    <mergeCell ref="B4:B5"/>
    <mergeCell ref="C4:C5"/>
    <mergeCell ref="D4:O4"/>
    <mergeCell ref="P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Sayang Ibu</dc:creator>
  <cp:lastModifiedBy>Sayang Ibu</cp:lastModifiedBy>
  <cp:lastPrinted>2023-11-14T05:08:28Z</cp:lastPrinted>
  <dcterms:created xsi:type="dcterms:W3CDTF">2023-11-14T01:34:46Z</dcterms:created>
  <dcterms:modified xsi:type="dcterms:W3CDTF">2024-10-24T02:47:25Z</dcterms:modified>
</cp:coreProperties>
</file>